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tabRatio="494" activeTab="0"/>
  </bookViews>
  <sheets>
    <sheet name="Шины" sheetId="1" r:id="rId1"/>
  </sheets>
  <definedNames>
    <definedName name="_xlnm._FilterDatabase" localSheetId="0" hidden="1">'Шины'!$A$1:$H$140</definedName>
  </definedNames>
  <calcPr fullCalcOnLoad="1" refMode="R1C1"/>
</workbook>
</file>

<file path=xl/sharedStrings.xml><?xml version="1.0" encoding="utf-8"?>
<sst xmlns="http://schemas.openxmlformats.org/spreadsheetml/2006/main" count="282" uniqueCount="281">
  <si>
    <t>Наименование товара</t>
  </si>
  <si>
    <t>№ по каталогу</t>
  </si>
  <si>
    <t>Кол-во</t>
  </si>
  <si>
    <t>Стоимость (Руб.)</t>
  </si>
  <si>
    <t>175/65R14DURAGRIP</t>
  </si>
  <si>
    <t>175/65R14HKPL4</t>
  </si>
  <si>
    <t>175/65R14NOKIANHKPL5XL</t>
  </si>
  <si>
    <t>175/65R14NORDMAN+</t>
  </si>
  <si>
    <t>175/65R14UG500</t>
  </si>
  <si>
    <t>175/70R13DG</t>
  </si>
  <si>
    <t>175/70R13KRISTALLIGLU</t>
  </si>
  <si>
    <t>175/70R13NOKIANHKPL4</t>
  </si>
  <si>
    <t>175/70R13NORDMAN+</t>
  </si>
  <si>
    <t>175/70R13UG500</t>
  </si>
  <si>
    <t>175/70R14EAGVENTURA</t>
  </si>
  <si>
    <t>175/70R14GT3</t>
  </si>
  <si>
    <t>185/55R15DunlopSport2000</t>
  </si>
  <si>
    <t>185/55R15HKPL4XL</t>
  </si>
  <si>
    <t>185/60R14DUNLOPSPORT2000E</t>
  </si>
  <si>
    <t>185/60R14DURAGRIP</t>
  </si>
  <si>
    <t>185/60R14GT3</t>
  </si>
  <si>
    <t>185/60R14HYDRAGRIP</t>
  </si>
  <si>
    <t>185/65R14DURAGRIP</t>
  </si>
  <si>
    <t>185/65R14HKPL4</t>
  </si>
  <si>
    <t>185/65R14NORDMAN+</t>
  </si>
  <si>
    <t>185/65R14UG500</t>
  </si>
  <si>
    <t>185/65R15HKPLRSI</t>
  </si>
  <si>
    <t>185/65R15UG500</t>
  </si>
  <si>
    <t>185/65R15UGEXTREME</t>
  </si>
  <si>
    <t>185/70R14NOKIANHKPL5XL</t>
  </si>
  <si>
    <t>185/70R14P</t>
  </si>
  <si>
    <t>185/75R16CFULDACONVEOTOUR</t>
  </si>
  <si>
    <t>185_R14C</t>
  </si>
  <si>
    <t>195/50R15EAGLEGW-3</t>
  </si>
  <si>
    <t>195/55R15EAG</t>
  </si>
  <si>
    <t>195/55R15HKPL4XL</t>
  </si>
  <si>
    <t>195/55R15HKPL5XL</t>
  </si>
  <si>
    <t>195/55R15UG500</t>
  </si>
  <si>
    <t>195/60R15HKPL4</t>
  </si>
  <si>
    <t>195/60R15HKPLRSIXL</t>
  </si>
  <si>
    <t>195/60R15HYDRAGRIP</t>
  </si>
  <si>
    <t>195/60R15UGEXTREME</t>
  </si>
  <si>
    <t>195/65R15HKPL5XL</t>
  </si>
  <si>
    <t>195/65R15KRISTISE</t>
  </si>
  <si>
    <t>195/65R15NORDMAN+</t>
  </si>
  <si>
    <t>195/65R15UG500</t>
  </si>
  <si>
    <t>195/65R15UGExtrime</t>
  </si>
  <si>
    <t>195/70R15HKPLCVAN/CARGO</t>
  </si>
  <si>
    <t>195/75R16NFCGISLAVED</t>
  </si>
  <si>
    <t>205/50R17HKPL4XL</t>
  </si>
  <si>
    <t>205/50R17HKPLRSiXL</t>
  </si>
  <si>
    <t>205/50R17NOKIANHKPL5XL</t>
  </si>
  <si>
    <t>205/55R15EAGLEUG</t>
  </si>
  <si>
    <t>205/55R16FuldakristalIse*</t>
  </si>
  <si>
    <t>205/55R16HKPL5XL</t>
  </si>
  <si>
    <t>205/55R16HydraGrip</t>
  </si>
  <si>
    <t>205/55R16UGEXTREME</t>
  </si>
  <si>
    <t>205/60R15UG5</t>
  </si>
  <si>
    <t>205/60R16HKPL4</t>
  </si>
  <si>
    <t>205/60R16HKPL5XL</t>
  </si>
  <si>
    <t>205/60R16HYDRAGRIP</t>
  </si>
  <si>
    <t>205/60R16NOKIANHKPL4</t>
  </si>
  <si>
    <t>205/60R16UGEXTREME</t>
  </si>
  <si>
    <t>205/65R15CARATPROGRESSO</t>
  </si>
  <si>
    <t>205/65R15HYDRAGRIP</t>
  </si>
  <si>
    <t>205/65R15ICENAVIZEA</t>
  </si>
  <si>
    <t>205/65R15NOKIANHKPL5XL</t>
  </si>
  <si>
    <t>205/65R15UG400</t>
  </si>
  <si>
    <t>205/65R15UG500</t>
  </si>
  <si>
    <t>215/45R17EXCELLENCE</t>
  </si>
  <si>
    <t>215/45R17HKPL4XL</t>
  </si>
  <si>
    <t>215/55R16EXCELLENCE</t>
  </si>
  <si>
    <t>215/55R16HKPL5XL</t>
  </si>
  <si>
    <t>215/55R16HKPLRSIXL</t>
  </si>
  <si>
    <t>215/55R16HydraGrip</t>
  </si>
  <si>
    <t>215/60R16EXCELLENCE</t>
  </si>
  <si>
    <t>215/60R16HKPL4</t>
  </si>
  <si>
    <t>215/60R16NOKIANHKPL5XL</t>
  </si>
  <si>
    <t>шина летняя б/у</t>
  </si>
  <si>
    <t>215/60r16yokohama</t>
  </si>
  <si>
    <t>215/60R17NOKIANHKPL5XL</t>
  </si>
  <si>
    <t>215/65R15HKPL4</t>
  </si>
  <si>
    <t>215/65R15UG500</t>
  </si>
  <si>
    <t>215/65R16NOKIANHKPL4</t>
  </si>
  <si>
    <t>215/65R16NOKIANHKPL5XL</t>
  </si>
  <si>
    <t>215/65R16UGEXTREME</t>
  </si>
  <si>
    <t>215/65R16WRLHP(ALLWEATHER)</t>
  </si>
  <si>
    <t>215/70R16NOKIANHKPLSUV5</t>
  </si>
  <si>
    <t>215/75R16WRLHPALLWEATHER</t>
  </si>
  <si>
    <t>225/40R18NOKIANHKPL5XL</t>
  </si>
  <si>
    <t>225/45R17BSICECRUISER</t>
  </si>
  <si>
    <t>225/45R17EAGLEUG</t>
  </si>
  <si>
    <t>225/45R17NOKIANHKPL5RUNFLAT</t>
  </si>
  <si>
    <t>225/45R17NOKIANHKPL5XL</t>
  </si>
  <si>
    <t>225/50R17EXCELLENCE</t>
  </si>
  <si>
    <t>225/50ZR17EAGLEF1GSD3</t>
  </si>
  <si>
    <t>225/55R16NOKIANHKPL4XL</t>
  </si>
  <si>
    <t>225/55R17HKPL5Xl</t>
  </si>
  <si>
    <t>225/55R17NOKIANHKPL4XL</t>
  </si>
  <si>
    <t>225/55R18NOKIANHKPLSUV5XL</t>
  </si>
  <si>
    <t>225/55ZR17FULDACARAT</t>
  </si>
  <si>
    <t>225/60R15Ful</t>
  </si>
  <si>
    <t>225/70R16UG500</t>
  </si>
  <si>
    <t>235/45R17HKPL5XL</t>
  </si>
  <si>
    <t>235/50R18NOKIANHKPL5XL</t>
  </si>
  <si>
    <t>235/55R17NOKIANHKPL5XL</t>
  </si>
  <si>
    <t>235/60R16HKLP2</t>
  </si>
  <si>
    <t>235/60R16NOKIANHKPL4</t>
  </si>
  <si>
    <t>235/60R16NOKIANHKPL5XL</t>
  </si>
  <si>
    <t>235/60R18HKPLSUV5X</t>
  </si>
  <si>
    <t>235/60R18WRLATR</t>
  </si>
  <si>
    <t>235/65R17NOKIANHKPLSUV5XL</t>
  </si>
  <si>
    <t>235/75R15HKPLSUV5</t>
  </si>
  <si>
    <t>235/75R15UG500</t>
  </si>
  <si>
    <t>235/75R16NOKIANHKPLSUV</t>
  </si>
  <si>
    <t>245/40R18NOKIANHKPL4XL</t>
  </si>
  <si>
    <t>245/40R19DUNLOPWINERTSPORTM3</t>
  </si>
  <si>
    <t>245/40ZR19DUNLOPSPSPORT01</t>
  </si>
  <si>
    <t>245/45R17HKPL5XL</t>
  </si>
  <si>
    <t>245/45R18WINTERSOTTOZERO</t>
  </si>
  <si>
    <t>245/60R18WRLHPALLWEATHER</t>
  </si>
  <si>
    <t>245/70R16NOKIANHKPLSUV5</t>
  </si>
  <si>
    <t>245/70R16UG500</t>
  </si>
  <si>
    <t>245/70R16WRLAT</t>
  </si>
  <si>
    <t>245/70R16WRLUG</t>
  </si>
  <si>
    <t>255/50R20WRLHPALLWEATHER</t>
  </si>
  <si>
    <t>255/55R18NOKIANHKPLSUV5XL</t>
  </si>
  <si>
    <t>255/60R18WRLHPALLWEATHER</t>
  </si>
  <si>
    <t>255/75R15WRL</t>
  </si>
  <si>
    <t>265/60R18NOKIANHKPLSUV5XL</t>
  </si>
  <si>
    <t>265/60R18WINTERSPORTM3</t>
  </si>
  <si>
    <t>265/65R17UG500</t>
  </si>
  <si>
    <t>265/70R15</t>
  </si>
  <si>
    <t>265/70R16*</t>
  </si>
  <si>
    <t>265/70R16HKPLSUV5</t>
  </si>
  <si>
    <t>265/70R16UG500</t>
  </si>
  <si>
    <t>265/70R16WRLUG</t>
  </si>
  <si>
    <t>265/70R17HKPLSUV</t>
  </si>
  <si>
    <t>275/40R18WINTERSOTTOZERO</t>
  </si>
  <si>
    <t>275/45R19EAGLE</t>
  </si>
  <si>
    <t>275/70R16DUNLOPGRANDTREKSJ6</t>
  </si>
  <si>
    <t>311050R15HKPLLT</t>
  </si>
  <si>
    <t>GOOD YEAR DURAGRIP 175/65R14</t>
  </si>
  <si>
    <t>NOKIAN HKPL 4 175/65R14</t>
  </si>
  <si>
    <t>NOKIAN HKPL 5 XL 175/65R14</t>
  </si>
  <si>
    <t>№ п.п.</t>
  </si>
  <si>
    <t>NOKIAN NORDMAN+ 175/65R14</t>
  </si>
  <si>
    <t xml:space="preserve">Goodyear  UG500 175/65R14                                                 </t>
  </si>
  <si>
    <t>Fulda Kristall Iglu 175/70R13</t>
  </si>
  <si>
    <t>Goodyear DURAGRIP 175/70R13</t>
  </si>
  <si>
    <t>NOKIAN HKPL 4 175/70R13</t>
  </si>
  <si>
    <t>NOKIAN NORDMAN+ 175/70R13</t>
  </si>
  <si>
    <t xml:space="preserve">Goodyear  UG500 175/70R13                                            </t>
  </si>
  <si>
    <t>Goodyear Eagle Ventura 175/70R14</t>
  </si>
  <si>
    <t>Goodyear GT3 175/70R14</t>
  </si>
  <si>
    <t>Dunlop SP SPORT 2000 185/55R15</t>
  </si>
  <si>
    <t>NOKIAN HKPL 4 XL 185/55R15</t>
  </si>
  <si>
    <t>DUNLOP SP SPORT 2000E 185/60R14</t>
  </si>
  <si>
    <t>Goodyear DuraGrip 185/60R14</t>
  </si>
  <si>
    <t>Goodyear GT3 185/60R14</t>
  </si>
  <si>
    <t>Goodyear HydraGrip 185/60R14</t>
  </si>
  <si>
    <t>Goodyear HydraGrip 185/65R14</t>
  </si>
  <si>
    <t>NOKIAN HKPL 4 185/65R14</t>
  </si>
  <si>
    <t>NOKIAN NORDMAN+ 185/65R14</t>
  </si>
  <si>
    <t xml:space="preserve">Goodyear  UG500 185/65R14                                            </t>
  </si>
  <si>
    <t>NOKIAN HKPL RSI 185/65R15</t>
  </si>
  <si>
    <t>Goodyear UG Extreme 185/65R15</t>
  </si>
  <si>
    <t>NOKIAN HKPL 5 XL 185/70R14</t>
  </si>
  <si>
    <t>PIRELLI P400 185/70R14</t>
  </si>
  <si>
    <t>Fulda  CONVEO TOUR 185/75R16C</t>
  </si>
  <si>
    <t>Sava Trenta 185R14C</t>
  </si>
  <si>
    <t>Goodyear Eagle UG GW-3 195/50R15</t>
  </si>
  <si>
    <t>Goodyear EAG VECTOR 195/55R15</t>
  </si>
  <si>
    <t>NOKIAN HKPL 4 XL 195/55R15</t>
  </si>
  <si>
    <t>NOKIAN HKPL 5 XL 195/55R15</t>
  </si>
  <si>
    <t>Goodyear UG 500 195/55R15</t>
  </si>
  <si>
    <t>Goodyear UG 500 185/65R15</t>
  </si>
  <si>
    <t>NOKIAN HKPL 4 195/60R15</t>
  </si>
  <si>
    <t>NOKIAN HKPL RSI XL 195/60R15</t>
  </si>
  <si>
    <t>Goodyear HydraGrip 195/60R15</t>
  </si>
  <si>
    <t>Goodyear UG 500 195/60R15</t>
  </si>
  <si>
    <t>NOKIAN HKPL 5 XL 195/65R15</t>
  </si>
  <si>
    <t>Fulda Kristall Ice 195/65R15</t>
  </si>
  <si>
    <t>Goodyear UG 500 195/65R15</t>
  </si>
  <si>
    <t>NOKIAN NORDMAN+ 195/65R15</t>
  </si>
  <si>
    <t>Goodyear UG Extreme 195/65R15</t>
  </si>
  <si>
    <t>Nokian Hakka C Van 195/70R15</t>
  </si>
  <si>
    <t>Gislaved Nord Frost NFC 195/75R16</t>
  </si>
  <si>
    <t>NOKIAN HKPL 4 XL 205/50R17</t>
  </si>
  <si>
    <t>NOKIAN HKPL RSI XL 205/50R17</t>
  </si>
  <si>
    <t>NOKIAN HKPL 5 XL 205/50R17</t>
  </si>
  <si>
    <t>Goodyear Eagle UG GW-3 205/55 R15</t>
  </si>
  <si>
    <t>NOKIAN HKPL 5 XL 205/55R16</t>
  </si>
  <si>
    <t>Fulda Kristall Ice 205/55R16</t>
  </si>
  <si>
    <t>Goodyear HydraGrip 205/55R16</t>
  </si>
  <si>
    <t>Goodyear UG Extreme 205/55R16</t>
  </si>
  <si>
    <t>Goodyear UG-5 205/60R15</t>
  </si>
  <si>
    <t>NOKIAN HKPL 4 205/60R16</t>
  </si>
  <si>
    <t>NOKIAN HKPL 5 XL 205/60R16</t>
  </si>
  <si>
    <t>Goodyear HydraGrip 205/60R16</t>
  </si>
  <si>
    <t>Goodyear UG Extreme 205/60R16</t>
  </si>
  <si>
    <t>Fulda Carat Progresso 205/65R15</t>
  </si>
  <si>
    <t>Goodyear HydraGrip 205/65R15</t>
  </si>
  <si>
    <t>Goodyear ICE NAVI ZEA 205/65R15</t>
  </si>
  <si>
    <t>NOKIAN HKPL 5 XL 205/65R15</t>
  </si>
  <si>
    <t xml:space="preserve">Goodyear  UG400 205/65R15                                           </t>
  </si>
  <si>
    <t xml:space="preserve">Goodyear  UG500 205/65R15                                        </t>
  </si>
  <si>
    <t>Goodyear Excellence 215/45R17</t>
  </si>
  <si>
    <t>NOKIAN HKPL 4 XL 215/45R17</t>
  </si>
  <si>
    <t>Goodyear Excellence 215/55R16</t>
  </si>
  <si>
    <t>NOKIAN HKPL 5 XL 215/55R16</t>
  </si>
  <si>
    <t>NOKIAN HKPL RSI XL 215/55R16</t>
  </si>
  <si>
    <t>Goodyear Excellence 215/60R16</t>
  </si>
  <si>
    <t>NOKIAN HKPL 4 215/60R16</t>
  </si>
  <si>
    <t>NOKIAN HKPL 5 XL 215/60R16</t>
  </si>
  <si>
    <t>NOKIAN HKPL 5 XL 215/60R17</t>
  </si>
  <si>
    <t>NOKIAN HKPL 4 215/65R15</t>
  </si>
  <si>
    <t xml:space="preserve">Goodyear  UG500 215/65R15                             </t>
  </si>
  <si>
    <t>NOKIAN HKPL 4 215/65R16</t>
  </si>
  <si>
    <t>NOKIAN HKPL 5 XL 215/65R16</t>
  </si>
  <si>
    <t>Goodyear UG Extreme 215/65R16</t>
  </si>
  <si>
    <t>Goodyear WRL HP All Weather 215/65R16</t>
  </si>
  <si>
    <t>NOKIAN HKPL SUV 5 215/70R16</t>
  </si>
  <si>
    <t>Goodyear WRL HP All Weather 215/75R16</t>
  </si>
  <si>
    <t>NOKIAN HKPL 5 XL 225/40R18</t>
  </si>
  <si>
    <t>Bridgestone Ice Cruiser 5000 225/45R17</t>
  </si>
  <si>
    <t>Goodyear Eagle UG GW-3 225/45R17</t>
  </si>
  <si>
    <t>NOKIAN HKPL 5 RUN FLAT 225/45R17</t>
  </si>
  <si>
    <t>NOKIAN HKPL 5 XL 225/45R17</t>
  </si>
  <si>
    <t>Goodyear Excellence 225/50R17</t>
  </si>
  <si>
    <t>Goodyear Eagle  F1 GSD3 225/50ZR17</t>
  </si>
  <si>
    <t>NOKIAN HKPL 4 XL 225/55R16</t>
  </si>
  <si>
    <t>NOKIAN HKPL 5 XL 225/55R17</t>
  </si>
  <si>
    <t>NOKIAN HKPL 4 XL 225/55R17</t>
  </si>
  <si>
    <t>NOKIAN HKPL SUV 5 XL 225/55R18</t>
  </si>
  <si>
    <t>Fulda Carat 225/55ZR17</t>
  </si>
  <si>
    <t>Fulda Carat Progresso 225/60R15</t>
  </si>
  <si>
    <t>NOKIAN HKPL 5 XL 235/45R17</t>
  </si>
  <si>
    <t>NOKIAN HKPL 5 XL 235/50R18</t>
  </si>
  <si>
    <t>NOKIAN HKPL 5 XL 235/60R16</t>
  </si>
  <si>
    <t>NOKIAN HKPL 5 XL 235/55R17</t>
  </si>
  <si>
    <t>NOKIAN HKLP 2 235/60R16</t>
  </si>
  <si>
    <t>NOKIAN HKPL 4 235/60R16</t>
  </si>
  <si>
    <t>NOKIAN HKPL SUV 5 XL 235/60R18</t>
  </si>
  <si>
    <t>Goodyear WRL AT/R 235/60R18</t>
  </si>
  <si>
    <t>NOKIAN HKPL SUV 5 XL 235/65R17</t>
  </si>
  <si>
    <t>NOKIAN HKPL SUV 5 235/75R15</t>
  </si>
  <si>
    <t xml:space="preserve">Goodyear UG500 225/70R16                                   </t>
  </si>
  <si>
    <t xml:space="preserve">Goodyear UG500 235/75R15                           </t>
  </si>
  <si>
    <t>NOKIAN HKPL SUV 235/75R16</t>
  </si>
  <si>
    <t>NOKIAN HKPL 4 XL 245/40R18</t>
  </si>
  <si>
    <t>Dunlop SP WINTER SPORT M3 245/40R19</t>
  </si>
  <si>
    <t>Dunlop SP Sport 01 245/40ZR19</t>
  </si>
  <si>
    <t>NOKIAN HKPL 5 XL 245/45R17</t>
  </si>
  <si>
    <t>PIRELLI WINTER 240 SOTTOZERO 245/45R18</t>
  </si>
  <si>
    <t>Goodyear WRL HP All Weather 245/60R18</t>
  </si>
  <si>
    <t>NOKIAN HKPL SUV 5 245/70R16</t>
  </si>
  <si>
    <t>Goodyear UG500 245/70R16</t>
  </si>
  <si>
    <t>Goodyear WRL AT/R 245/70R16</t>
  </si>
  <si>
    <t>Goodyear WRL UG 245/70R16</t>
  </si>
  <si>
    <t>Goodyear WRL HP All Weather 255/50R20</t>
  </si>
  <si>
    <t>Goodyear WRL HP All Weather 255/60R18</t>
  </si>
  <si>
    <t>NOKIAN HKPL SUV 5 XL 255/55R18</t>
  </si>
  <si>
    <t>Goodyear WRL 255/75R15</t>
  </si>
  <si>
    <t>NOKIAN HKPL SUV 5 XL 265/60R18</t>
  </si>
  <si>
    <t>Dunlop SP WINTER SPORT M3 265/60R18</t>
  </si>
  <si>
    <t>Goodyear UG500 265/65R17</t>
  </si>
  <si>
    <t>Goodyear UG500 265/70R16</t>
  </si>
  <si>
    <t>NOKIAN HKPL SUV 5 265/70R16</t>
  </si>
  <si>
    <t>Bridgestone Dueler H/T 689 265/70R16</t>
  </si>
  <si>
    <t>Cooper Discoverer M+S Sport 265/70R15</t>
  </si>
  <si>
    <t>Dunlop Grandtrek SJ 5 275/70R16</t>
  </si>
  <si>
    <t>PIRELLI WINTER 240 SOTTOZERO 275/40R18</t>
  </si>
  <si>
    <t>Goodyear Eagle 275/45R19</t>
  </si>
  <si>
    <t>NOKIAN HKPL LT 31x10.5R15</t>
  </si>
  <si>
    <t>Goodyear WRL UG 265/70R16</t>
  </si>
  <si>
    <t>NOKIAN HKPL SUV 265/70R17</t>
  </si>
  <si>
    <t>Розничная цена за ед.</t>
  </si>
  <si>
    <t>Оптовая цена за ед.</t>
  </si>
  <si>
    <t xml:space="preserve">Goodyear  HydraGrip 215/55R16                                       </t>
  </si>
  <si>
    <t>Стоимость одного ком-та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</si>
</sst>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10" xfId="53" applyFont="1" applyFill="1" applyBorder="1" applyAlignment="1">
      <alignment wrapText="1"/>
      <protection/>
    </xf>
    <xf numFmtId="0" fontId="3" fillId="0" borderId="10" xfId="53" applyFont="1" applyFill="1" applyBorder="1" applyAlignment="1">
      <alignment horizontal="right" vertical="top" wrapText="1"/>
      <protection/>
    </xf>
    <xf numFmtId="0" fontId="0" fillId="0" borderId="0" xfId="0" applyFill="1" applyAlignment="1">
      <alignment/>
    </xf>
    <xf numFmtId="0" fontId="3" fillId="0" borderId="11" xfId="53" applyFont="1" applyFill="1" applyBorder="1" applyAlignment="1">
      <alignment wrapText="1"/>
      <protection/>
    </xf>
    <xf numFmtId="0" fontId="3" fillId="0" borderId="12" xfId="53" applyFont="1" applyFill="1" applyBorder="1" applyAlignment="1">
      <alignment horizontal="right" vertical="top" wrapText="1"/>
      <protection/>
    </xf>
    <xf numFmtId="0" fontId="3" fillId="0" borderId="13" xfId="53" applyFont="1" applyFill="1" applyBorder="1" applyAlignment="1">
      <alignment horizontal="right" vertical="top" wrapText="1"/>
      <protection/>
    </xf>
    <xf numFmtId="0" fontId="3" fillId="0" borderId="14" xfId="53" applyFont="1" applyFill="1" applyBorder="1" applyAlignment="1">
      <alignment horizontal="right" vertical="top" wrapText="1"/>
      <protection/>
    </xf>
    <xf numFmtId="0" fontId="3" fillId="33" borderId="11" xfId="53" applyFont="1" applyFill="1" applyBorder="1" applyAlignment="1">
      <alignment wrapText="1"/>
      <protection/>
    </xf>
    <xf numFmtId="0" fontId="45" fillId="0" borderId="0" xfId="0" applyFont="1" applyAlignment="1">
      <alignment horizontal="center" vertical="center"/>
    </xf>
    <xf numFmtId="0" fontId="3" fillId="34" borderId="10" xfId="53" applyFont="1" applyFill="1" applyBorder="1" applyAlignment="1">
      <alignment horizontal="center" wrapText="1"/>
      <protection/>
    </xf>
    <xf numFmtId="0" fontId="3" fillId="33" borderId="10" xfId="53" applyFont="1" applyFill="1" applyBorder="1" applyAlignment="1">
      <alignment horizontal="center" wrapText="1"/>
      <protection/>
    </xf>
    <xf numFmtId="0" fontId="3" fillId="34" borderId="15" xfId="53" applyFont="1" applyFill="1" applyBorder="1" applyAlignment="1">
      <alignment horizontal="center" wrapText="1"/>
      <protection/>
    </xf>
    <xf numFmtId="0" fontId="3" fillId="35" borderId="10" xfId="53" applyFont="1" applyFill="1" applyBorder="1" applyAlignment="1">
      <alignment horizontal="center" wrapText="1"/>
      <protection/>
    </xf>
    <xf numFmtId="0" fontId="3" fillId="35" borderId="15" xfId="53" applyFont="1" applyFill="1" applyBorder="1" applyAlignment="1">
      <alignment horizontal="center" wrapText="1"/>
      <protection/>
    </xf>
    <xf numFmtId="0" fontId="3" fillId="33" borderId="15" xfId="53" applyFont="1" applyFill="1" applyBorder="1" applyAlignment="1">
      <alignment horizontal="center" wrapText="1"/>
      <protection/>
    </xf>
    <xf numFmtId="0" fontId="2" fillId="0" borderId="0" xfId="53" applyAlignment="1">
      <alignment horizontal="center"/>
      <protection/>
    </xf>
    <xf numFmtId="0" fontId="0" fillId="0" borderId="0" xfId="0" applyAlignment="1">
      <alignment horizontal="center"/>
    </xf>
    <xf numFmtId="43" fontId="5" fillId="0" borderId="0" xfId="53" applyNumberFormat="1" applyFont="1">
      <alignment/>
      <protection/>
    </xf>
    <xf numFmtId="0" fontId="6" fillId="0" borderId="10" xfId="5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1" fontId="4" fillId="0" borderId="10" xfId="63" applyNumberFormat="1" applyFont="1" applyFill="1" applyBorder="1" applyAlignment="1">
      <alignment horizontal="center" vertical="center"/>
    </xf>
    <xf numFmtId="1" fontId="3" fillId="35" borderId="10" xfId="63" applyNumberFormat="1" applyFont="1" applyFill="1" applyBorder="1" applyAlignment="1">
      <alignment horizontal="center" wrapText="1"/>
    </xf>
    <xf numFmtId="1" fontId="7" fillId="35" borderId="10" xfId="63" applyNumberFormat="1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1" fontId="3" fillId="0" borderId="10" xfId="63" applyNumberFormat="1" applyFont="1" applyFill="1" applyBorder="1" applyAlignment="1">
      <alignment horizontal="center" wrapText="1"/>
    </xf>
    <xf numFmtId="1" fontId="3" fillId="0" borderId="0" xfId="63" applyNumberFormat="1" applyFont="1" applyFill="1" applyBorder="1" applyAlignment="1">
      <alignment horizontal="center" wrapText="1"/>
    </xf>
    <xf numFmtId="1" fontId="7" fillId="0" borderId="10" xfId="63" applyNumberFormat="1" applyFont="1" applyFill="1" applyBorder="1" applyAlignment="1">
      <alignment horizontal="center" wrapText="1"/>
    </xf>
    <xf numFmtId="1" fontId="5" fillId="0" borderId="0" xfId="53" applyNumberFormat="1" applyFont="1">
      <alignment/>
      <protection/>
    </xf>
    <xf numFmtId="1" fontId="2" fillId="0" borderId="0" xfId="53" applyNumberFormat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0"/>
  <sheetViews>
    <sheetView tabSelected="1"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I1" sqref="I1:K16384"/>
    </sheetView>
  </sheetViews>
  <sheetFormatPr defaultColWidth="9.140625" defaultRowHeight="15"/>
  <cols>
    <col min="1" max="1" width="9.140625" style="22" customWidth="1"/>
    <col min="2" max="2" width="54.140625" style="0" bestFit="1" customWidth="1"/>
    <col min="3" max="3" width="19.421875" style="0" customWidth="1"/>
    <col min="4" max="4" width="15.28125" style="18" bestFit="1" customWidth="1"/>
    <col min="5" max="5" width="33.140625" style="26" bestFit="1" customWidth="1"/>
    <col min="6" max="6" width="31.421875" style="26" bestFit="1" customWidth="1"/>
    <col min="7" max="7" width="31.421875" style="26" customWidth="1"/>
    <col min="8" max="8" width="24.28125" style="26" bestFit="1" customWidth="1"/>
  </cols>
  <sheetData>
    <row r="1" spans="1:8" s="10" customFormat="1" ht="15.75">
      <c r="A1" s="10" t="s">
        <v>145</v>
      </c>
      <c r="B1" s="20" t="s">
        <v>0</v>
      </c>
      <c r="C1" s="20" t="s">
        <v>1</v>
      </c>
      <c r="D1" s="20" t="s">
        <v>2</v>
      </c>
      <c r="E1" s="23" t="s">
        <v>277</v>
      </c>
      <c r="F1" s="23" t="s">
        <v>278</v>
      </c>
      <c r="G1" s="23" t="s">
        <v>280</v>
      </c>
      <c r="H1" s="23" t="s">
        <v>3</v>
      </c>
    </row>
    <row r="2" spans="1:8" s="4" customFormat="1" ht="31.5">
      <c r="A2" s="21">
        <v>2</v>
      </c>
      <c r="B2" s="2" t="s">
        <v>142</v>
      </c>
      <c r="C2" s="3" t="s">
        <v>4</v>
      </c>
      <c r="D2" s="12">
        <v>1</v>
      </c>
      <c r="E2" s="27">
        <v>1700</v>
      </c>
      <c r="F2" s="27">
        <v>1100</v>
      </c>
      <c r="G2" s="27"/>
      <c r="H2" s="27">
        <f aca="true" t="shared" si="0" ref="H2:H53">F2*D2</f>
        <v>1100</v>
      </c>
    </row>
    <row r="3" spans="1:8" s="4" customFormat="1" ht="15.75">
      <c r="A3" s="21">
        <v>3</v>
      </c>
      <c r="B3" s="2" t="s">
        <v>143</v>
      </c>
      <c r="C3" s="6" t="s">
        <v>5</v>
      </c>
      <c r="D3" s="12">
        <v>1</v>
      </c>
      <c r="E3" s="27">
        <v>2800</v>
      </c>
      <c r="F3" s="27">
        <v>1800</v>
      </c>
      <c r="G3" s="27"/>
      <c r="H3" s="27">
        <f t="shared" si="0"/>
        <v>1800</v>
      </c>
    </row>
    <row r="4" spans="1:8" s="4" customFormat="1" ht="31.5">
      <c r="A4" s="21">
        <v>4</v>
      </c>
      <c r="B4" s="5" t="s">
        <v>144</v>
      </c>
      <c r="C4" s="3" t="s">
        <v>6</v>
      </c>
      <c r="D4" s="13">
        <v>4</v>
      </c>
      <c r="E4" s="27">
        <v>2600</v>
      </c>
      <c r="F4" s="27">
        <v>1800</v>
      </c>
      <c r="G4" s="29">
        <f aca="true" t="shared" si="1" ref="G4:G10">E4*4</f>
        <v>10400</v>
      </c>
      <c r="H4" s="27">
        <f t="shared" si="0"/>
        <v>7200</v>
      </c>
    </row>
    <row r="5" spans="1:8" s="4" customFormat="1" ht="31.5">
      <c r="A5" s="21">
        <v>5</v>
      </c>
      <c r="B5" s="5" t="s">
        <v>146</v>
      </c>
      <c r="C5" s="3" t="s">
        <v>7</v>
      </c>
      <c r="D5" s="14">
        <v>27</v>
      </c>
      <c r="E5" s="27">
        <v>2200</v>
      </c>
      <c r="F5" s="27">
        <v>1450</v>
      </c>
      <c r="G5" s="29">
        <f t="shared" si="1"/>
        <v>8800</v>
      </c>
      <c r="H5" s="27">
        <f t="shared" si="0"/>
        <v>39150</v>
      </c>
    </row>
    <row r="6" spans="1:8" s="4" customFormat="1" ht="15.75">
      <c r="A6" s="21">
        <v>6</v>
      </c>
      <c r="B6" s="2" t="s">
        <v>147</v>
      </c>
      <c r="C6" s="3" t="s">
        <v>8</v>
      </c>
      <c r="D6" s="11">
        <v>4</v>
      </c>
      <c r="E6" s="27">
        <v>2200</v>
      </c>
      <c r="F6" s="27">
        <v>1500</v>
      </c>
      <c r="G6" s="29">
        <f t="shared" si="1"/>
        <v>8800</v>
      </c>
      <c r="H6" s="27">
        <f t="shared" si="0"/>
        <v>6000</v>
      </c>
    </row>
    <row r="7" spans="1:8" s="4" customFormat="1" ht="15.75">
      <c r="A7" s="21">
        <v>7</v>
      </c>
      <c r="B7" s="2" t="s">
        <v>149</v>
      </c>
      <c r="C7" s="3" t="s">
        <v>9</v>
      </c>
      <c r="D7" s="14">
        <v>5</v>
      </c>
      <c r="E7" s="24">
        <v>1650</v>
      </c>
      <c r="F7" s="24">
        <v>1050</v>
      </c>
      <c r="G7" s="25">
        <f t="shared" si="1"/>
        <v>6600</v>
      </c>
      <c r="H7" s="24">
        <f t="shared" si="0"/>
        <v>5250</v>
      </c>
    </row>
    <row r="8" spans="1:8" s="4" customFormat="1" ht="31.5">
      <c r="A8" s="21">
        <v>8</v>
      </c>
      <c r="B8" s="2" t="s">
        <v>148</v>
      </c>
      <c r="C8" s="3" t="s">
        <v>10</v>
      </c>
      <c r="D8" s="11">
        <v>48</v>
      </c>
      <c r="E8" s="27">
        <v>1500</v>
      </c>
      <c r="F8" s="27">
        <v>1050</v>
      </c>
      <c r="G8" s="29">
        <f t="shared" si="1"/>
        <v>6000</v>
      </c>
      <c r="H8" s="27">
        <f t="shared" si="0"/>
        <v>50400</v>
      </c>
    </row>
    <row r="9" spans="1:8" ht="31.5">
      <c r="A9" s="21">
        <v>9</v>
      </c>
      <c r="B9" s="2" t="s">
        <v>150</v>
      </c>
      <c r="C9" s="3" t="s">
        <v>11</v>
      </c>
      <c r="D9" s="13">
        <v>24</v>
      </c>
      <c r="E9" s="27">
        <v>2000</v>
      </c>
      <c r="F9" s="27">
        <v>1400</v>
      </c>
      <c r="G9" s="29">
        <f t="shared" si="1"/>
        <v>8000</v>
      </c>
      <c r="H9" s="27">
        <f t="shared" si="0"/>
        <v>33600</v>
      </c>
    </row>
    <row r="10" spans="1:8" ht="31.5">
      <c r="A10" s="21">
        <v>10</v>
      </c>
      <c r="B10" s="5" t="s">
        <v>151</v>
      </c>
      <c r="C10" s="7" t="s">
        <v>12</v>
      </c>
      <c r="D10" s="11">
        <v>4</v>
      </c>
      <c r="E10" s="27">
        <v>1700</v>
      </c>
      <c r="F10" s="27">
        <v>1150</v>
      </c>
      <c r="G10" s="29">
        <f t="shared" si="1"/>
        <v>6800</v>
      </c>
      <c r="H10" s="27">
        <f t="shared" si="0"/>
        <v>4600</v>
      </c>
    </row>
    <row r="11" spans="1:8" ht="15.75">
      <c r="A11" s="21">
        <v>11</v>
      </c>
      <c r="B11" s="2" t="s">
        <v>152</v>
      </c>
      <c r="C11" s="3" t="s">
        <v>13</v>
      </c>
      <c r="D11" s="12">
        <v>3</v>
      </c>
      <c r="E11" s="27">
        <v>2100</v>
      </c>
      <c r="F11" s="27">
        <v>1100</v>
      </c>
      <c r="G11" s="27"/>
      <c r="H11" s="27">
        <f t="shared" si="0"/>
        <v>3300</v>
      </c>
    </row>
    <row r="12" spans="1:8" ht="31.5">
      <c r="A12" s="21">
        <v>12</v>
      </c>
      <c r="B12" s="2" t="s">
        <v>153</v>
      </c>
      <c r="C12" s="3" t="s">
        <v>14</v>
      </c>
      <c r="D12" s="12">
        <v>1</v>
      </c>
      <c r="E12" s="27">
        <v>1850</v>
      </c>
      <c r="F12" s="27">
        <v>1150</v>
      </c>
      <c r="G12" s="27"/>
      <c r="H12" s="27">
        <f t="shared" si="0"/>
        <v>1150</v>
      </c>
    </row>
    <row r="13" spans="1:8" ht="15.75">
      <c r="A13" s="21">
        <v>14</v>
      </c>
      <c r="B13" s="2" t="s">
        <v>154</v>
      </c>
      <c r="C13" s="6" t="s">
        <v>15</v>
      </c>
      <c r="D13" s="14">
        <v>5</v>
      </c>
      <c r="E13" s="24">
        <v>1800</v>
      </c>
      <c r="F13" s="24">
        <v>1200</v>
      </c>
      <c r="G13" s="25">
        <f>E13*4</f>
        <v>7200</v>
      </c>
      <c r="H13" s="24">
        <f t="shared" si="0"/>
        <v>6000</v>
      </c>
    </row>
    <row r="14" spans="1:8" ht="31.5">
      <c r="A14" s="21">
        <v>15</v>
      </c>
      <c r="B14" s="5" t="s">
        <v>155</v>
      </c>
      <c r="C14" s="3" t="s">
        <v>16</v>
      </c>
      <c r="D14" s="15">
        <v>10</v>
      </c>
      <c r="E14" s="27">
        <v>2800</v>
      </c>
      <c r="F14" s="27">
        <v>1800</v>
      </c>
      <c r="G14" s="29">
        <f>E14*4</f>
        <v>11200</v>
      </c>
      <c r="H14" s="27">
        <f t="shared" si="0"/>
        <v>18000</v>
      </c>
    </row>
    <row r="15" spans="1:8" ht="31.5">
      <c r="A15" s="21">
        <v>16</v>
      </c>
      <c r="B15" s="2" t="s">
        <v>156</v>
      </c>
      <c r="C15" s="7" t="s">
        <v>17</v>
      </c>
      <c r="D15" s="12">
        <v>3</v>
      </c>
      <c r="E15" s="27">
        <v>3600</v>
      </c>
      <c r="F15" s="27">
        <v>2100</v>
      </c>
      <c r="G15" s="27"/>
      <c r="H15" s="27">
        <f t="shared" si="0"/>
        <v>6300</v>
      </c>
    </row>
    <row r="16" spans="1:8" ht="31.5">
      <c r="A16" s="21">
        <v>17</v>
      </c>
      <c r="B16" s="2" t="s">
        <v>157</v>
      </c>
      <c r="C16" s="3" t="s">
        <v>18</v>
      </c>
      <c r="D16" s="12">
        <v>2</v>
      </c>
      <c r="E16" s="27">
        <v>2350</v>
      </c>
      <c r="F16" s="27">
        <v>1400</v>
      </c>
      <c r="G16" s="27"/>
      <c r="H16" s="27">
        <f t="shared" si="0"/>
        <v>2800</v>
      </c>
    </row>
    <row r="17" spans="1:8" ht="31.5">
      <c r="A17" s="21">
        <v>18</v>
      </c>
      <c r="B17" s="2" t="s">
        <v>158</v>
      </c>
      <c r="C17" s="6" t="s">
        <v>19</v>
      </c>
      <c r="D17" s="12">
        <v>1</v>
      </c>
      <c r="E17" s="24">
        <v>1650</v>
      </c>
      <c r="F17" s="24">
        <v>1000</v>
      </c>
      <c r="G17" s="24"/>
      <c r="H17" s="24">
        <f t="shared" si="0"/>
        <v>1000</v>
      </c>
    </row>
    <row r="18" spans="1:8" ht="15.75">
      <c r="A18" s="21">
        <v>20</v>
      </c>
      <c r="B18" s="2" t="s">
        <v>159</v>
      </c>
      <c r="C18" s="7" t="s">
        <v>20</v>
      </c>
      <c r="D18" s="12">
        <v>1</v>
      </c>
      <c r="E18" s="27">
        <v>1750</v>
      </c>
      <c r="F18" s="27">
        <v>1000</v>
      </c>
      <c r="G18" s="27"/>
      <c r="H18" s="27">
        <f t="shared" si="0"/>
        <v>1000</v>
      </c>
    </row>
    <row r="19" spans="1:8" ht="31.5">
      <c r="A19" s="21">
        <v>21</v>
      </c>
      <c r="B19" s="2" t="s">
        <v>160</v>
      </c>
      <c r="C19" s="3" t="s">
        <v>21</v>
      </c>
      <c r="D19" s="14">
        <v>3</v>
      </c>
      <c r="E19" s="24">
        <v>1850</v>
      </c>
      <c r="F19" s="24">
        <v>1250</v>
      </c>
      <c r="G19" s="25">
        <f>E19*4</f>
        <v>7400</v>
      </c>
      <c r="H19" s="24">
        <f t="shared" si="0"/>
        <v>3750</v>
      </c>
    </row>
    <row r="20" spans="1:8" ht="31.5">
      <c r="A20" s="21">
        <v>22</v>
      </c>
      <c r="B20" s="2" t="s">
        <v>161</v>
      </c>
      <c r="C20" s="3" t="s">
        <v>22</v>
      </c>
      <c r="D20" s="12">
        <v>1</v>
      </c>
      <c r="E20" s="27">
        <v>2100</v>
      </c>
      <c r="F20" s="27">
        <v>1200</v>
      </c>
      <c r="G20" s="27"/>
      <c r="H20" s="27">
        <f t="shared" si="0"/>
        <v>1200</v>
      </c>
    </row>
    <row r="21" spans="1:8" ht="15.75">
      <c r="A21" s="21">
        <v>23</v>
      </c>
      <c r="B21" s="2" t="s">
        <v>162</v>
      </c>
      <c r="C21" s="3" t="s">
        <v>23</v>
      </c>
      <c r="D21" s="12">
        <v>1</v>
      </c>
      <c r="E21" s="27">
        <v>1850</v>
      </c>
      <c r="F21" s="27">
        <v>1000</v>
      </c>
      <c r="G21" s="27"/>
      <c r="H21" s="27">
        <f t="shared" si="0"/>
        <v>1000</v>
      </c>
    </row>
    <row r="22" spans="1:8" ht="31.5">
      <c r="A22" s="21">
        <v>24</v>
      </c>
      <c r="B22" s="5" t="s">
        <v>163</v>
      </c>
      <c r="C22" s="3" t="s">
        <v>24</v>
      </c>
      <c r="D22" s="14">
        <v>46</v>
      </c>
      <c r="E22" s="27">
        <v>1700</v>
      </c>
      <c r="F22" s="27">
        <v>1200</v>
      </c>
      <c r="G22" s="29">
        <f>E22*4</f>
        <v>6800</v>
      </c>
      <c r="H22" s="27">
        <f t="shared" si="0"/>
        <v>55200</v>
      </c>
    </row>
    <row r="23" spans="1:8" ht="15.75">
      <c r="A23" s="21">
        <v>25</v>
      </c>
      <c r="B23" s="2" t="s">
        <v>164</v>
      </c>
      <c r="C23" s="3" t="s">
        <v>25</v>
      </c>
      <c r="D23" s="12">
        <v>2</v>
      </c>
      <c r="E23" s="27">
        <v>2050</v>
      </c>
      <c r="F23" s="27">
        <v>1300</v>
      </c>
      <c r="G23" s="27"/>
      <c r="H23" s="27">
        <f t="shared" si="0"/>
        <v>2600</v>
      </c>
    </row>
    <row r="24" spans="1:8" ht="31.5">
      <c r="A24" s="21">
        <v>28</v>
      </c>
      <c r="B24" s="2" t="s">
        <v>165</v>
      </c>
      <c r="C24" s="7" t="s">
        <v>26</v>
      </c>
      <c r="D24" s="11">
        <v>4</v>
      </c>
      <c r="E24" s="27">
        <v>2800</v>
      </c>
      <c r="F24" s="27">
        <v>1850</v>
      </c>
      <c r="G24" s="29">
        <f>E24*4</f>
        <v>11200</v>
      </c>
      <c r="H24" s="27">
        <f t="shared" si="0"/>
        <v>7400</v>
      </c>
    </row>
    <row r="25" spans="1:8" ht="15.75">
      <c r="A25" s="21">
        <v>29</v>
      </c>
      <c r="B25" s="2" t="s">
        <v>176</v>
      </c>
      <c r="C25" s="6" t="s">
        <v>27</v>
      </c>
      <c r="D25" s="12">
        <v>3</v>
      </c>
      <c r="E25" s="27">
        <v>3000</v>
      </c>
      <c r="F25" s="27">
        <v>1600</v>
      </c>
      <c r="G25" s="27"/>
      <c r="H25" s="27">
        <f t="shared" si="0"/>
        <v>4800</v>
      </c>
    </row>
    <row r="26" spans="1:8" ht="31.5">
      <c r="A26" s="21">
        <v>30</v>
      </c>
      <c r="B26" s="5" t="s">
        <v>166</v>
      </c>
      <c r="C26" s="3" t="s">
        <v>28</v>
      </c>
      <c r="D26" s="14">
        <v>6</v>
      </c>
      <c r="E26" s="27">
        <v>2600</v>
      </c>
      <c r="F26" s="27">
        <v>1650</v>
      </c>
      <c r="G26" s="29">
        <f>E26*4</f>
        <v>10400</v>
      </c>
      <c r="H26" s="27">
        <f t="shared" si="0"/>
        <v>9900</v>
      </c>
    </row>
    <row r="27" spans="1:8" ht="31.5">
      <c r="A27" s="21">
        <v>31</v>
      </c>
      <c r="B27" s="2" t="s">
        <v>167</v>
      </c>
      <c r="C27" s="3" t="s">
        <v>29</v>
      </c>
      <c r="D27" s="11">
        <v>20</v>
      </c>
      <c r="E27" s="27">
        <v>3100</v>
      </c>
      <c r="F27" s="27">
        <v>2050</v>
      </c>
      <c r="G27" s="29">
        <f>E27*4</f>
        <v>12400</v>
      </c>
      <c r="H27" s="27">
        <f t="shared" si="0"/>
        <v>41000</v>
      </c>
    </row>
    <row r="28" spans="1:8" ht="15.75">
      <c r="A28" s="21">
        <v>32</v>
      </c>
      <c r="B28" s="2" t="s">
        <v>168</v>
      </c>
      <c r="C28" s="3" t="s">
        <v>30</v>
      </c>
      <c r="D28" s="12">
        <v>1</v>
      </c>
      <c r="E28" s="27">
        <v>1600</v>
      </c>
      <c r="F28" s="27">
        <v>900</v>
      </c>
      <c r="G28" s="27"/>
      <c r="H28" s="27">
        <f t="shared" si="0"/>
        <v>900</v>
      </c>
    </row>
    <row r="29" spans="1:8" ht="31.5">
      <c r="A29" s="21">
        <v>33</v>
      </c>
      <c r="B29" s="2" t="s">
        <v>169</v>
      </c>
      <c r="C29" s="3" t="s">
        <v>31</v>
      </c>
      <c r="D29" s="14">
        <v>1</v>
      </c>
      <c r="E29" s="24">
        <v>2500</v>
      </c>
      <c r="F29" s="24">
        <v>1450</v>
      </c>
      <c r="G29" s="25">
        <f>E29*4</f>
        <v>10000</v>
      </c>
      <c r="H29" s="24">
        <f t="shared" si="0"/>
        <v>1450</v>
      </c>
    </row>
    <row r="30" spans="1:8" ht="15.75">
      <c r="A30" s="21">
        <v>34</v>
      </c>
      <c r="B30" s="2" t="s">
        <v>170</v>
      </c>
      <c r="C30" s="3" t="s">
        <v>32</v>
      </c>
      <c r="D30" s="14">
        <v>3</v>
      </c>
      <c r="E30" s="24">
        <v>1800</v>
      </c>
      <c r="F30" s="24">
        <v>1100</v>
      </c>
      <c r="G30" s="25">
        <f>E30*4</f>
        <v>7200</v>
      </c>
      <c r="H30" s="24">
        <f t="shared" si="0"/>
        <v>3300</v>
      </c>
    </row>
    <row r="31" spans="1:8" ht="31.5">
      <c r="A31" s="21">
        <v>35</v>
      </c>
      <c r="B31" s="2" t="s">
        <v>171</v>
      </c>
      <c r="C31" s="3" t="s">
        <v>33</v>
      </c>
      <c r="D31" s="11">
        <v>4</v>
      </c>
      <c r="E31" s="27">
        <v>3050</v>
      </c>
      <c r="F31" s="27">
        <v>2050</v>
      </c>
      <c r="G31" s="29">
        <f>E31*4</f>
        <v>12200</v>
      </c>
      <c r="H31" s="27">
        <f t="shared" si="0"/>
        <v>8200</v>
      </c>
    </row>
    <row r="32" spans="1:8" ht="15.75">
      <c r="A32" s="21">
        <v>37</v>
      </c>
      <c r="B32" s="2" t="s">
        <v>172</v>
      </c>
      <c r="C32" s="7" t="s">
        <v>34</v>
      </c>
      <c r="D32" s="11">
        <v>8</v>
      </c>
      <c r="E32" s="27">
        <v>3800</v>
      </c>
      <c r="F32" s="27">
        <v>2700</v>
      </c>
      <c r="G32" s="29">
        <f>E32*4</f>
        <v>15200</v>
      </c>
      <c r="H32" s="27">
        <f t="shared" si="0"/>
        <v>21600</v>
      </c>
    </row>
    <row r="33" spans="1:8" ht="31.5">
      <c r="A33" s="21">
        <v>38</v>
      </c>
      <c r="B33" s="2" t="s">
        <v>173</v>
      </c>
      <c r="C33" s="3" t="s">
        <v>35</v>
      </c>
      <c r="D33" s="12">
        <v>3</v>
      </c>
      <c r="E33" s="27">
        <v>3200</v>
      </c>
      <c r="F33" s="27">
        <v>2000</v>
      </c>
      <c r="G33" s="27"/>
      <c r="H33" s="27">
        <f t="shared" si="0"/>
        <v>6000</v>
      </c>
    </row>
    <row r="34" spans="1:8" ht="31.5">
      <c r="A34" s="21">
        <v>39</v>
      </c>
      <c r="B34" s="2" t="s">
        <v>174</v>
      </c>
      <c r="C34" s="3" t="s">
        <v>36</v>
      </c>
      <c r="D34" s="14">
        <v>6</v>
      </c>
      <c r="E34" s="27">
        <v>3900</v>
      </c>
      <c r="F34" s="27">
        <v>2400</v>
      </c>
      <c r="G34" s="29">
        <f>E34*4</f>
        <v>15600</v>
      </c>
      <c r="H34" s="27">
        <f t="shared" si="0"/>
        <v>14400</v>
      </c>
    </row>
    <row r="35" spans="1:8" ht="15.75">
      <c r="A35" s="21">
        <v>40</v>
      </c>
      <c r="B35" s="2" t="s">
        <v>175</v>
      </c>
      <c r="C35" s="6" t="s">
        <v>37</v>
      </c>
      <c r="D35" s="14">
        <v>10</v>
      </c>
      <c r="E35" s="27">
        <v>3400</v>
      </c>
      <c r="F35" s="27">
        <v>2100</v>
      </c>
      <c r="G35" s="29">
        <f>E35*4</f>
        <v>13600</v>
      </c>
      <c r="H35" s="27">
        <f t="shared" si="0"/>
        <v>21000</v>
      </c>
    </row>
    <row r="36" spans="1:8" ht="15.75">
      <c r="A36" s="21">
        <v>42</v>
      </c>
      <c r="B36" s="2" t="s">
        <v>177</v>
      </c>
      <c r="C36" s="3" t="s">
        <v>38</v>
      </c>
      <c r="D36" s="11">
        <v>12</v>
      </c>
      <c r="E36" s="27">
        <v>2200</v>
      </c>
      <c r="F36" s="27">
        <v>1600</v>
      </c>
      <c r="G36" s="29">
        <f>E36*4</f>
        <v>8800</v>
      </c>
      <c r="H36" s="27">
        <f t="shared" si="0"/>
        <v>19200</v>
      </c>
    </row>
    <row r="37" spans="1:8" ht="31.5">
      <c r="A37" s="21">
        <v>43</v>
      </c>
      <c r="B37" s="2" t="s">
        <v>178</v>
      </c>
      <c r="C37" s="3" t="s">
        <v>39</v>
      </c>
      <c r="D37" s="15">
        <v>46</v>
      </c>
      <c r="E37" s="27">
        <v>3200</v>
      </c>
      <c r="F37" s="27">
        <v>2050</v>
      </c>
      <c r="G37" s="29">
        <f>E37*4</f>
        <v>12800</v>
      </c>
      <c r="H37" s="27">
        <f t="shared" si="0"/>
        <v>94300</v>
      </c>
    </row>
    <row r="38" spans="1:8" ht="31.5">
      <c r="A38" s="21">
        <v>44</v>
      </c>
      <c r="B38" s="5" t="s">
        <v>179</v>
      </c>
      <c r="C38" s="3" t="s">
        <v>40</v>
      </c>
      <c r="D38" s="15">
        <v>2</v>
      </c>
      <c r="E38" s="24">
        <v>2500</v>
      </c>
      <c r="F38" s="24">
        <v>1800</v>
      </c>
      <c r="G38" s="25">
        <f>E38*4</f>
        <v>10000</v>
      </c>
      <c r="H38" s="24">
        <f t="shared" si="0"/>
        <v>3600</v>
      </c>
    </row>
    <row r="39" spans="1:8" ht="31.5">
      <c r="A39" s="21">
        <v>45</v>
      </c>
      <c r="B39" s="2" t="s">
        <v>180</v>
      </c>
      <c r="C39" s="3" t="s">
        <v>41</v>
      </c>
      <c r="D39" s="16">
        <v>2</v>
      </c>
      <c r="E39" s="27">
        <v>2550</v>
      </c>
      <c r="F39" s="27">
        <v>1600</v>
      </c>
      <c r="G39" s="27"/>
      <c r="H39" s="27">
        <f t="shared" si="0"/>
        <v>3200</v>
      </c>
    </row>
    <row r="40" spans="1:8" ht="31.5">
      <c r="A40" s="21">
        <v>49</v>
      </c>
      <c r="B40" s="2" t="s">
        <v>181</v>
      </c>
      <c r="C40" s="7" t="s">
        <v>42</v>
      </c>
      <c r="D40" s="12">
        <v>2</v>
      </c>
      <c r="E40" s="27">
        <v>3550</v>
      </c>
      <c r="F40" s="27">
        <v>2100</v>
      </c>
      <c r="G40" s="27"/>
      <c r="H40" s="27">
        <f t="shared" si="0"/>
        <v>4200</v>
      </c>
    </row>
    <row r="41" spans="1:8" ht="31.5">
      <c r="A41" s="21">
        <v>50</v>
      </c>
      <c r="B41" s="2" t="s">
        <v>182</v>
      </c>
      <c r="C41" s="3" t="s">
        <v>43</v>
      </c>
      <c r="D41" s="14">
        <v>26</v>
      </c>
      <c r="E41" s="27">
        <v>2100</v>
      </c>
      <c r="F41" s="27">
        <v>1400</v>
      </c>
      <c r="G41" s="29">
        <f>E41*4</f>
        <v>8400</v>
      </c>
      <c r="H41" s="27">
        <f t="shared" si="0"/>
        <v>36400</v>
      </c>
    </row>
    <row r="42" spans="1:8" ht="31.5">
      <c r="A42" s="21">
        <v>51</v>
      </c>
      <c r="B42" s="5" t="s">
        <v>184</v>
      </c>
      <c r="C42" s="3" t="s">
        <v>44</v>
      </c>
      <c r="D42" s="14">
        <v>2</v>
      </c>
      <c r="E42" s="24">
        <v>1800</v>
      </c>
      <c r="F42" s="24">
        <v>1300</v>
      </c>
      <c r="G42" s="25">
        <f>E42*4</f>
        <v>7200</v>
      </c>
      <c r="H42" s="24">
        <f t="shared" si="0"/>
        <v>2600</v>
      </c>
    </row>
    <row r="43" spans="1:8" ht="15.75">
      <c r="A43" s="21">
        <v>52</v>
      </c>
      <c r="B43" s="2" t="s">
        <v>183</v>
      </c>
      <c r="C43" s="3" t="s">
        <v>45</v>
      </c>
      <c r="D43" s="12">
        <v>1</v>
      </c>
      <c r="E43" s="27">
        <v>2300</v>
      </c>
      <c r="F43" s="27">
        <v>1250</v>
      </c>
      <c r="G43" s="27"/>
      <c r="H43" s="27">
        <f t="shared" si="0"/>
        <v>1250</v>
      </c>
    </row>
    <row r="44" spans="1:8" ht="31.5">
      <c r="A44" s="21">
        <v>53</v>
      </c>
      <c r="B44" s="5" t="s">
        <v>185</v>
      </c>
      <c r="C44" s="3" t="s">
        <v>46</v>
      </c>
      <c r="D44" s="12">
        <v>3</v>
      </c>
      <c r="E44" s="27">
        <v>2300</v>
      </c>
      <c r="F44" s="27">
        <v>1250</v>
      </c>
      <c r="G44" s="27"/>
      <c r="H44" s="27">
        <f t="shared" si="0"/>
        <v>3750</v>
      </c>
    </row>
    <row r="45" spans="1:8" ht="31.5">
      <c r="A45" s="21">
        <v>54</v>
      </c>
      <c r="B45" s="2" t="s">
        <v>186</v>
      </c>
      <c r="C45" s="3" t="s">
        <v>47</v>
      </c>
      <c r="D45" s="11">
        <v>4</v>
      </c>
      <c r="E45" s="27">
        <v>2800</v>
      </c>
      <c r="F45" s="27">
        <v>2000</v>
      </c>
      <c r="G45" s="29">
        <f>E45*4</f>
        <v>11200</v>
      </c>
      <c r="H45" s="27">
        <f t="shared" si="0"/>
        <v>8000</v>
      </c>
    </row>
    <row r="46" spans="1:8" ht="31.5">
      <c r="A46" s="21">
        <v>57</v>
      </c>
      <c r="B46" s="2" t="s">
        <v>187</v>
      </c>
      <c r="C46" s="3" t="s">
        <v>48</v>
      </c>
      <c r="D46" s="14">
        <v>6</v>
      </c>
      <c r="E46" s="27">
        <v>2900</v>
      </c>
      <c r="F46" s="27">
        <v>1800</v>
      </c>
      <c r="G46" s="29">
        <f>E46*4</f>
        <v>11600</v>
      </c>
      <c r="H46" s="27">
        <f t="shared" si="0"/>
        <v>10800</v>
      </c>
    </row>
    <row r="47" spans="1:8" ht="31.5">
      <c r="A47" s="21">
        <v>58</v>
      </c>
      <c r="B47" s="2" t="s">
        <v>188</v>
      </c>
      <c r="C47" s="3" t="s">
        <v>49</v>
      </c>
      <c r="D47" s="12">
        <v>1</v>
      </c>
      <c r="E47" s="27">
        <v>5200</v>
      </c>
      <c r="F47" s="27">
        <v>3250</v>
      </c>
      <c r="G47" s="27"/>
      <c r="H47" s="27">
        <f t="shared" si="0"/>
        <v>3250</v>
      </c>
    </row>
    <row r="48" spans="1:8" ht="31.5">
      <c r="A48" s="21">
        <v>59</v>
      </c>
      <c r="B48" s="2" t="s">
        <v>189</v>
      </c>
      <c r="C48" s="3" t="s">
        <v>50</v>
      </c>
      <c r="D48" s="11">
        <v>4</v>
      </c>
      <c r="E48" s="27">
        <v>5150</v>
      </c>
      <c r="F48" s="27">
        <v>3800</v>
      </c>
      <c r="G48" s="29">
        <f>E48*4</f>
        <v>20600</v>
      </c>
      <c r="H48" s="27">
        <f t="shared" si="0"/>
        <v>15200</v>
      </c>
    </row>
    <row r="49" spans="1:8" ht="31.5">
      <c r="A49" s="21">
        <v>60</v>
      </c>
      <c r="B49" s="2" t="s">
        <v>190</v>
      </c>
      <c r="C49" s="3" t="s">
        <v>51</v>
      </c>
      <c r="D49" s="12">
        <v>3</v>
      </c>
      <c r="E49" s="27">
        <v>6300</v>
      </c>
      <c r="F49" s="27">
        <v>4500</v>
      </c>
      <c r="G49" s="27"/>
      <c r="H49" s="27">
        <f t="shared" si="0"/>
        <v>13500</v>
      </c>
    </row>
    <row r="50" spans="1:8" ht="31.5">
      <c r="A50" s="21">
        <v>61</v>
      </c>
      <c r="B50" s="2" t="s">
        <v>191</v>
      </c>
      <c r="C50" s="3" t="s">
        <v>52</v>
      </c>
      <c r="D50" s="11">
        <v>4</v>
      </c>
      <c r="E50" s="27">
        <v>3150</v>
      </c>
      <c r="F50" s="27">
        <v>2300</v>
      </c>
      <c r="G50" s="29">
        <f>E50*4</f>
        <v>12600</v>
      </c>
      <c r="H50" s="27">
        <f t="shared" si="0"/>
        <v>9200</v>
      </c>
    </row>
    <row r="51" spans="1:8" ht="31.5">
      <c r="A51" s="21">
        <v>63</v>
      </c>
      <c r="B51" s="2" t="s">
        <v>193</v>
      </c>
      <c r="C51" s="6" t="s">
        <v>53</v>
      </c>
      <c r="D51" s="14">
        <v>26</v>
      </c>
      <c r="E51" s="27">
        <v>3500</v>
      </c>
      <c r="F51" s="27">
        <v>2250</v>
      </c>
      <c r="G51" s="29">
        <f>E51*4</f>
        <v>14000</v>
      </c>
      <c r="H51" s="27">
        <f t="shared" si="0"/>
        <v>58500</v>
      </c>
    </row>
    <row r="52" spans="1:8" ht="31.5">
      <c r="A52" s="21">
        <v>64</v>
      </c>
      <c r="B52" s="2" t="s">
        <v>192</v>
      </c>
      <c r="C52" s="3" t="s">
        <v>54</v>
      </c>
      <c r="D52" s="13">
        <v>8</v>
      </c>
      <c r="E52" s="27">
        <v>4300</v>
      </c>
      <c r="F52" s="27">
        <v>3100</v>
      </c>
      <c r="G52" s="29">
        <f>E52*4</f>
        <v>17200</v>
      </c>
      <c r="H52" s="27">
        <f t="shared" si="0"/>
        <v>24800</v>
      </c>
    </row>
    <row r="53" spans="1:8" ht="31.5">
      <c r="A53" s="21">
        <v>65</v>
      </c>
      <c r="B53" s="5" t="s">
        <v>194</v>
      </c>
      <c r="C53" s="7" t="s">
        <v>55</v>
      </c>
      <c r="D53" s="12">
        <v>1</v>
      </c>
      <c r="E53" s="27">
        <v>2400</v>
      </c>
      <c r="F53" s="27">
        <v>1500</v>
      </c>
      <c r="G53" s="27"/>
      <c r="H53" s="27">
        <f t="shared" si="0"/>
        <v>1500</v>
      </c>
    </row>
    <row r="54" spans="1:8" ht="31.5">
      <c r="A54" s="21">
        <v>66</v>
      </c>
      <c r="B54" s="5" t="s">
        <v>195</v>
      </c>
      <c r="C54" s="3" t="s">
        <v>56</v>
      </c>
      <c r="D54" s="12">
        <v>3</v>
      </c>
      <c r="E54" s="27">
        <v>3250</v>
      </c>
      <c r="F54" s="27">
        <v>2100</v>
      </c>
      <c r="G54" s="27"/>
      <c r="H54" s="27">
        <f aca="true" t="shared" si="2" ref="H54:H105">F54*D54</f>
        <v>6300</v>
      </c>
    </row>
    <row r="55" spans="1:8" ht="15.75">
      <c r="A55" s="21">
        <v>68</v>
      </c>
      <c r="B55" s="2" t="s">
        <v>196</v>
      </c>
      <c r="C55" s="3" t="s">
        <v>57</v>
      </c>
      <c r="D55" s="12">
        <v>1</v>
      </c>
      <c r="E55" s="27">
        <v>1880</v>
      </c>
      <c r="F55" s="27">
        <v>1250</v>
      </c>
      <c r="G55" s="27"/>
      <c r="H55" s="27">
        <f t="shared" si="2"/>
        <v>1250</v>
      </c>
    </row>
    <row r="56" spans="1:8" ht="15.75">
      <c r="A56" s="21">
        <v>69</v>
      </c>
      <c r="B56" s="2" t="s">
        <v>197</v>
      </c>
      <c r="C56" s="6" t="s">
        <v>58</v>
      </c>
      <c r="D56" s="14">
        <v>5</v>
      </c>
      <c r="E56" s="27">
        <v>3800</v>
      </c>
      <c r="F56" s="27">
        <v>2750</v>
      </c>
      <c r="G56" s="29">
        <f>E56*4</f>
        <v>15200</v>
      </c>
      <c r="H56" s="27">
        <f t="shared" si="2"/>
        <v>13750</v>
      </c>
    </row>
    <row r="57" spans="1:8" ht="31.5">
      <c r="A57" s="21">
        <v>70</v>
      </c>
      <c r="B57" s="2" t="s">
        <v>198</v>
      </c>
      <c r="C57" s="3" t="s">
        <v>59</v>
      </c>
      <c r="D57" s="14">
        <v>126</v>
      </c>
      <c r="E57" s="27">
        <v>5750</v>
      </c>
      <c r="F57" s="27">
        <v>4150</v>
      </c>
      <c r="G57" s="29">
        <f>E57*4</f>
        <v>23000</v>
      </c>
      <c r="H57" s="27">
        <f t="shared" si="2"/>
        <v>522900</v>
      </c>
    </row>
    <row r="58" spans="1:8" ht="31.5">
      <c r="A58" s="21">
        <v>71</v>
      </c>
      <c r="B58" s="5" t="s">
        <v>199</v>
      </c>
      <c r="C58" s="3" t="s">
        <v>60</v>
      </c>
      <c r="D58" s="14">
        <v>5</v>
      </c>
      <c r="E58" s="27">
        <v>4500</v>
      </c>
      <c r="F58" s="27">
        <v>3250</v>
      </c>
      <c r="G58" s="29">
        <f>E58*4</f>
        <v>18000</v>
      </c>
      <c r="H58" s="27">
        <f t="shared" si="2"/>
        <v>16250</v>
      </c>
    </row>
    <row r="59" spans="1:8" ht="31.5">
      <c r="A59" s="21">
        <v>72</v>
      </c>
      <c r="B59" s="2" t="s">
        <v>197</v>
      </c>
      <c r="C59" s="8" t="s">
        <v>61</v>
      </c>
      <c r="D59" s="14">
        <v>105</v>
      </c>
      <c r="E59" s="27">
        <v>4000</v>
      </c>
      <c r="F59" s="27">
        <v>2700</v>
      </c>
      <c r="G59" s="29">
        <f>E59*4</f>
        <v>16000</v>
      </c>
      <c r="H59" s="27">
        <f t="shared" si="2"/>
        <v>283500</v>
      </c>
    </row>
    <row r="60" spans="1:8" ht="31.5">
      <c r="A60" s="21">
        <v>73</v>
      </c>
      <c r="B60" s="5" t="s">
        <v>200</v>
      </c>
      <c r="C60" s="3" t="s">
        <v>62</v>
      </c>
      <c r="D60" s="13">
        <v>4</v>
      </c>
      <c r="E60" s="27">
        <v>3850</v>
      </c>
      <c r="F60" s="27">
        <v>2750</v>
      </c>
      <c r="G60" s="29">
        <f>E60*4</f>
        <v>15400</v>
      </c>
      <c r="H60" s="27">
        <f t="shared" si="2"/>
        <v>11000</v>
      </c>
    </row>
    <row r="61" spans="1:8" ht="31.5">
      <c r="A61" s="21">
        <v>74</v>
      </c>
      <c r="B61" s="2" t="s">
        <v>201</v>
      </c>
      <c r="C61" s="7" t="s">
        <v>63</v>
      </c>
      <c r="D61" s="12">
        <v>1</v>
      </c>
      <c r="E61" s="27">
        <v>2550</v>
      </c>
      <c r="F61" s="27">
        <v>1750</v>
      </c>
      <c r="G61" s="27"/>
      <c r="H61" s="27">
        <f t="shared" si="2"/>
        <v>1750</v>
      </c>
    </row>
    <row r="62" spans="1:8" ht="31.5">
      <c r="A62" s="21">
        <v>77</v>
      </c>
      <c r="B62" s="5" t="s">
        <v>202</v>
      </c>
      <c r="C62" s="3" t="s">
        <v>64</v>
      </c>
      <c r="D62" s="14">
        <v>1</v>
      </c>
      <c r="E62" s="24">
        <v>2600</v>
      </c>
      <c r="F62" s="24">
        <v>1800</v>
      </c>
      <c r="G62" s="25">
        <f>E62*4</f>
        <v>10400</v>
      </c>
      <c r="H62" s="24">
        <f t="shared" si="2"/>
        <v>1800</v>
      </c>
    </row>
    <row r="63" spans="1:8" ht="31.5">
      <c r="A63" s="21">
        <v>78</v>
      </c>
      <c r="B63" s="2" t="s">
        <v>203</v>
      </c>
      <c r="C63" s="3" t="s">
        <v>65</v>
      </c>
      <c r="D63" s="12">
        <v>1</v>
      </c>
      <c r="E63" s="27">
        <v>2850</v>
      </c>
      <c r="F63" s="27">
        <v>1900</v>
      </c>
      <c r="G63" s="27"/>
      <c r="H63" s="27">
        <f t="shared" si="2"/>
        <v>1900</v>
      </c>
    </row>
    <row r="64" spans="1:8" ht="31.5">
      <c r="A64" s="21">
        <v>79</v>
      </c>
      <c r="B64" s="2" t="s">
        <v>204</v>
      </c>
      <c r="C64" s="3" t="s">
        <v>66</v>
      </c>
      <c r="D64" s="14">
        <v>23</v>
      </c>
      <c r="E64" s="27">
        <v>3900</v>
      </c>
      <c r="F64" s="27">
        <v>2750</v>
      </c>
      <c r="G64" s="29">
        <f>E64*4</f>
        <v>15600</v>
      </c>
      <c r="H64" s="27">
        <f t="shared" si="2"/>
        <v>63250</v>
      </c>
    </row>
    <row r="65" spans="1:8" ht="15.75">
      <c r="A65" s="21">
        <v>80</v>
      </c>
      <c r="B65" s="2" t="s">
        <v>205</v>
      </c>
      <c r="C65" s="3" t="s">
        <v>67</v>
      </c>
      <c r="D65" s="12">
        <v>2</v>
      </c>
      <c r="E65" s="27">
        <v>2100</v>
      </c>
      <c r="F65" s="27">
        <v>1450</v>
      </c>
      <c r="G65" s="27"/>
      <c r="H65" s="27">
        <f t="shared" si="2"/>
        <v>2900</v>
      </c>
    </row>
    <row r="66" spans="1:8" ht="15.75">
      <c r="A66" s="21">
        <v>81</v>
      </c>
      <c r="B66" s="2" t="s">
        <v>206</v>
      </c>
      <c r="C66" s="6" t="s">
        <v>68</v>
      </c>
      <c r="D66" s="12">
        <v>3</v>
      </c>
      <c r="E66" s="27">
        <v>2300</v>
      </c>
      <c r="F66" s="27">
        <v>1600</v>
      </c>
      <c r="G66" s="27"/>
      <c r="H66" s="27">
        <f t="shared" si="2"/>
        <v>4800</v>
      </c>
    </row>
    <row r="67" spans="1:8" ht="31.5">
      <c r="A67" s="21">
        <v>82</v>
      </c>
      <c r="B67" s="5" t="s">
        <v>207</v>
      </c>
      <c r="C67" s="3" t="s">
        <v>69</v>
      </c>
      <c r="D67" s="15">
        <v>3</v>
      </c>
      <c r="E67" s="24">
        <v>4100</v>
      </c>
      <c r="F67" s="24">
        <v>2650</v>
      </c>
      <c r="G67" s="25">
        <f>E67*4</f>
        <v>16400</v>
      </c>
      <c r="H67" s="24">
        <f t="shared" si="2"/>
        <v>7950</v>
      </c>
    </row>
    <row r="68" spans="1:8" ht="31.5">
      <c r="A68" s="21">
        <v>83</v>
      </c>
      <c r="B68" s="2" t="s">
        <v>208</v>
      </c>
      <c r="C68" s="3" t="s">
        <v>70</v>
      </c>
      <c r="D68" s="12">
        <v>1</v>
      </c>
      <c r="E68" s="27">
        <v>5900</v>
      </c>
      <c r="F68" s="27">
        <v>4500</v>
      </c>
      <c r="G68" s="27"/>
      <c r="H68" s="27">
        <f t="shared" si="2"/>
        <v>4500</v>
      </c>
    </row>
    <row r="69" spans="1:8" ht="31.5">
      <c r="A69" s="21">
        <v>84</v>
      </c>
      <c r="B69" s="5" t="s">
        <v>209</v>
      </c>
      <c r="C69" s="3" t="s">
        <v>71</v>
      </c>
      <c r="D69" s="14">
        <v>31</v>
      </c>
      <c r="E69" s="24">
        <v>4400</v>
      </c>
      <c r="F69" s="24">
        <v>3150</v>
      </c>
      <c r="G69" s="25">
        <f>E69*4</f>
        <v>17600</v>
      </c>
      <c r="H69" s="24">
        <f t="shared" si="2"/>
        <v>97650</v>
      </c>
    </row>
    <row r="70" spans="1:8" ht="31.5">
      <c r="A70" s="21">
        <v>85</v>
      </c>
      <c r="B70" s="2" t="s">
        <v>210</v>
      </c>
      <c r="C70" s="3" t="s">
        <v>72</v>
      </c>
      <c r="D70" s="12">
        <v>1</v>
      </c>
      <c r="E70" s="27">
        <v>4500</v>
      </c>
      <c r="F70" s="27">
        <v>3350</v>
      </c>
      <c r="G70" s="27"/>
      <c r="H70" s="27">
        <f t="shared" si="2"/>
        <v>3350</v>
      </c>
    </row>
    <row r="71" spans="1:8" ht="31.5">
      <c r="A71" s="21">
        <v>86</v>
      </c>
      <c r="B71" s="2" t="s">
        <v>211</v>
      </c>
      <c r="C71" s="3" t="s">
        <v>73</v>
      </c>
      <c r="D71" s="11">
        <v>12</v>
      </c>
      <c r="E71" s="27">
        <v>5000</v>
      </c>
      <c r="F71" s="27">
        <v>3750</v>
      </c>
      <c r="G71" s="29">
        <f>E71*4</f>
        <v>20000</v>
      </c>
      <c r="H71" s="27">
        <f t="shared" si="2"/>
        <v>45000</v>
      </c>
    </row>
    <row r="72" spans="1:8" ht="31.5">
      <c r="A72" s="21">
        <v>87</v>
      </c>
      <c r="B72" s="2" t="s">
        <v>279</v>
      </c>
      <c r="C72" s="3" t="s">
        <v>74</v>
      </c>
      <c r="D72" s="12">
        <v>2</v>
      </c>
      <c r="E72" s="27">
        <v>4100</v>
      </c>
      <c r="F72" s="27">
        <v>3000</v>
      </c>
      <c r="G72" s="27"/>
      <c r="H72" s="27">
        <f t="shared" si="2"/>
        <v>6000</v>
      </c>
    </row>
    <row r="73" spans="1:8" ht="31.5">
      <c r="A73" s="21">
        <v>89</v>
      </c>
      <c r="B73" s="5" t="s">
        <v>212</v>
      </c>
      <c r="C73" s="3" t="s">
        <v>75</v>
      </c>
      <c r="D73" s="15">
        <v>3</v>
      </c>
      <c r="E73" s="24">
        <v>4100</v>
      </c>
      <c r="F73" s="24">
        <v>3000</v>
      </c>
      <c r="G73" s="25">
        <f>E73*4</f>
        <v>16400</v>
      </c>
      <c r="H73" s="24">
        <f t="shared" si="2"/>
        <v>9000</v>
      </c>
    </row>
    <row r="74" spans="1:8" ht="15.75">
      <c r="A74" s="21">
        <v>90</v>
      </c>
      <c r="B74" s="2" t="s">
        <v>213</v>
      </c>
      <c r="C74" s="7" t="s">
        <v>76</v>
      </c>
      <c r="D74" s="14">
        <v>23</v>
      </c>
      <c r="E74" s="27">
        <v>3800</v>
      </c>
      <c r="F74" s="27">
        <v>2750</v>
      </c>
      <c r="G74" s="29">
        <f>E74*4</f>
        <v>15200</v>
      </c>
      <c r="H74" s="27">
        <f t="shared" si="2"/>
        <v>63250</v>
      </c>
    </row>
    <row r="75" spans="1:8" ht="31.5">
      <c r="A75" s="21">
        <v>91</v>
      </c>
      <c r="B75" s="2" t="s">
        <v>214</v>
      </c>
      <c r="C75" s="6" t="s">
        <v>77</v>
      </c>
      <c r="D75" s="11">
        <v>4</v>
      </c>
      <c r="E75" s="27">
        <v>5100</v>
      </c>
      <c r="F75" s="27">
        <v>3750</v>
      </c>
      <c r="G75" s="29">
        <f>E75*4</f>
        <v>20400</v>
      </c>
      <c r="H75" s="27">
        <f t="shared" si="2"/>
        <v>15000</v>
      </c>
    </row>
    <row r="76" spans="1:8" ht="31.5">
      <c r="A76" s="21">
        <v>92</v>
      </c>
      <c r="B76" s="9" t="s">
        <v>78</v>
      </c>
      <c r="C76" s="3" t="s">
        <v>79</v>
      </c>
      <c r="D76" s="16">
        <v>2</v>
      </c>
      <c r="E76" s="27">
        <v>1000</v>
      </c>
      <c r="F76" s="27">
        <v>1000</v>
      </c>
      <c r="G76" s="27"/>
      <c r="H76" s="27">
        <f t="shared" si="2"/>
        <v>2000</v>
      </c>
    </row>
    <row r="77" spans="1:8" ht="31.5">
      <c r="A77" s="21">
        <v>93</v>
      </c>
      <c r="B77" s="2" t="s">
        <v>215</v>
      </c>
      <c r="C77" s="7" t="s">
        <v>80</v>
      </c>
      <c r="D77" s="11">
        <v>4</v>
      </c>
      <c r="E77" s="27">
        <v>6900</v>
      </c>
      <c r="F77" s="27">
        <v>5150</v>
      </c>
      <c r="G77" s="29">
        <f>E77*4</f>
        <v>27600</v>
      </c>
      <c r="H77" s="27">
        <f t="shared" si="2"/>
        <v>20600</v>
      </c>
    </row>
    <row r="78" spans="1:8" ht="15.75">
      <c r="A78" s="21">
        <v>95</v>
      </c>
      <c r="B78" s="2" t="s">
        <v>216</v>
      </c>
      <c r="C78" s="3" t="s">
        <v>81</v>
      </c>
      <c r="D78" s="11">
        <v>4</v>
      </c>
      <c r="E78" s="27">
        <v>3500</v>
      </c>
      <c r="F78" s="27">
        <v>2500</v>
      </c>
      <c r="G78" s="29">
        <f>E78*4</f>
        <v>14000</v>
      </c>
      <c r="H78" s="27">
        <f t="shared" si="2"/>
        <v>10000</v>
      </c>
    </row>
    <row r="79" spans="1:8" ht="15.75">
      <c r="A79" s="21">
        <v>96</v>
      </c>
      <c r="B79" s="2" t="s">
        <v>217</v>
      </c>
      <c r="C79" s="6" t="s">
        <v>82</v>
      </c>
      <c r="D79" s="12">
        <v>3</v>
      </c>
      <c r="E79" s="27">
        <v>3500</v>
      </c>
      <c r="F79" s="27">
        <v>2300</v>
      </c>
      <c r="G79" s="29"/>
      <c r="H79" s="27">
        <f t="shared" si="2"/>
        <v>6900</v>
      </c>
    </row>
    <row r="80" spans="1:8" ht="31.5">
      <c r="A80" s="21">
        <v>97</v>
      </c>
      <c r="B80" s="2" t="s">
        <v>218</v>
      </c>
      <c r="C80" s="3" t="s">
        <v>83</v>
      </c>
      <c r="D80" s="14">
        <v>6</v>
      </c>
      <c r="E80" s="27">
        <v>4200</v>
      </c>
      <c r="F80" s="27">
        <v>2700</v>
      </c>
      <c r="G80" s="29">
        <f>E80*4</f>
        <v>16800</v>
      </c>
      <c r="H80" s="27">
        <f t="shared" si="2"/>
        <v>16200</v>
      </c>
    </row>
    <row r="81" spans="1:8" ht="31.5">
      <c r="A81" s="21">
        <v>98</v>
      </c>
      <c r="B81" s="2" t="s">
        <v>219</v>
      </c>
      <c r="C81" s="7" t="s">
        <v>84</v>
      </c>
      <c r="D81" s="14">
        <v>5</v>
      </c>
      <c r="E81" s="27">
        <v>4600</v>
      </c>
      <c r="F81" s="27">
        <v>3100</v>
      </c>
      <c r="G81" s="29">
        <f>E81*4</f>
        <v>18400</v>
      </c>
      <c r="H81" s="27">
        <f t="shared" si="2"/>
        <v>15500</v>
      </c>
    </row>
    <row r="82" spans="1:8" ht="31.5">
      <c r="A82" s="21">
        <v>99</v>
      </c>
      <c r="B82" s="5" t="s">
        <v>220</v>
      </c>
      <c r="C82" s="3" t="s">
        <v>85</v>
      </c>
      <c r="D82" s="12">
        <v>2</v>
      </c>
      <c r="E82" s="27">
        <v>3850</v>
      </c>
      <c r="F82" s="27">
        <v>2500</v>
      </c>
      <c r="G82" s="27"/>
      <c r="H82" s="27">
        <f t="shared" si="2"/>
        <v>5000</v>
      </c>
    </row>
    <row r="83" spans="1:8" ht="31.5">
      <c r="A83" s="21">
        <v>100</v>
      </c>
      <c r="B83" s="2" t="s">
        <v>221</v>
      </c>
      <c r="C83" s="3" t="s">
        <v>86</v>
      </c>
      <c r="D83" s="12">
        <v>3</v>
      </c>
      <c r="E83" s="27">
        <v>3300</v>
      </c>
      <c r="F83" s="27">
        <v>2100</v>
      </c>
      <c r="G83" s="27"/>
      <c r="H83" s="27">
        <f t="shared" si="2"/>
        <v>6300</v>
      </c>
    </row>
    <row r="84" spans="1:8" ht="31.5">
      <c r="A84" s="21">
        <v>101</v>
      </c>
      <c r="B84" s="2" t="s">
        <v>222</v>
      </c>
      <c r="C84" s="3" t="s">
        <v>87</v>
      </c>
      <c r="D84" s="11">
        <v>76</v>
      </c>
      <c r="E84" s="27">
        <v>6600</v>
      </c>
      <c r="F84" s="27">
        <v>4700</v>
      </c>
      <c r="G84" s="29">
        <f aca="true" t="shared" si="3" ref="G84:G89">E84*4</f>
        <v>26400</v>
      </c>
      <c r="H84" s="27">
        <f t="shared" si="2"/>
        <v>357200</v>
      </c>
    </row>
    <row r="85" spans="1:8" ht="31.5">
      <c r="A85" s="21">
        <v>102</v>
      </c>
      <c r="B85" s="2" t="s">
        <v>223</v>
      </c>
      <c r="C85" s="3" t="s">
        <v>88</v>
      </c>
      <c r="D85" s="11">
        <v>8</v>
      </c>
      <c r="E85" s="27">
        <v>4100</v>
      </c>
      <c r="F85" s="27">
        <v>3000</v>
      </c>
      <c r="G85" s="29">
        <f t="shared" si="3"/>
        <v>16400</v>
      </c>
      <c r="H85" s="27">
        <f t="shared" si="2"/>
        <v>24000</v>
      </c>
    </row>
    <row r="86" spans="1:8" ht="31.5">
      <c r="A86" s="21">
        <v>103</v>
      </c>
      <c r="B86" s="2" t="s">
        <v>224</v>
      </c>
      <c r="C86" s="6" t="s">
        <v>89</v>
      </c>
      <c r="D86" s="11">
        <v>52</v>
      </c>
      <c r="E86" s="27">
        <v>7400</v>
      </c>
      <c r="F86" s="27">
        <v>5200</v>
      </c>
      <c r="G86" s="29">
        <f t="shared" si="3"/>
        <v>29600</v>
      </c>
      <c r="H86" s="27">
        <f t="shared" si="2"/>
        <v>270400</v>
      </c>
    </row>
    <row r="87" spans="1:8" ht="31.5">
      <c r="A87" s="21">
        <v>104</v>
      </c>
      <c r="B87" s="2" t="s">
        <v>225</v>
      </c>
      <c r="C87" s="3" t="s">
        <v>90</v>
      </c>
      <c r="D87" s="15">
        <v>6</v>
      </c>
      <c r="E87" s="27">
        <v>5100</v>
      </c>
      <c r="F87" s="27">
        <v>3400</v>
      </c>
      <c r="G87" s="29">
        <f t="shared" si="3"/>
        <v>20400</v>
      </c>
      <c r="H87" s="27">
        <f t="shared" si="2"/>
        <v>20400</v>
      </c>
    </row>
    <row r="88" spans="1:8" ht="31.5">
      <c r="A88" s="21">
        <v>105</v>
      </c>
      <c r="B88" s="2" t="s">
        <v>226</v>
      </c>
      <c r="C88" s="7" t="s">
        <v>91</v>
      </c>
      <c r="D88" s="11">
        <v>4</v>
      </c>
      <c r="E88" s="27">
        <v>4750</v>
      </c>
      <c r="F88" s="27">
        <v>3350</v>
      </c>
      <c r="G88" s="29">
        <f t="shared" si="3"/>
        <v>19000</v>
      </c>
      <c r="H88" s="27">
        <f t="shared" si="2"/>
        <v>13400</v>
      </c>
    </row>
    <row r="89" spans="1:8" ht="47.25">
      <c r="A89" s="21">
        <v>106</v>
      </c>
      <c r="B89" s="2" t="s">
        <v>227</v>
      </c>
      <c r="C89" s="3" t="s">
        <v>92</v>
      </c>
      <c r="D89" s="11">
        <v>4</v>
      </c>
      <c r="E89" s="27">
        <v>9050</v>
      </c>
      <c r="F89" s="27">
        <v>6500</v>
      </c>
      <c r="G89" s="29">
        <f t="shared" si="3"/>
        <v>36200</v>
      </c>
      <c r="H89" s="27">
        <f t="shared" si="2"/>
        <v>26000</v>
      </c>
    </row>
    <row r="90" spans="1:8" ht="31.5">
      <c r="A90" s="21">
        <v>107</v>
      </c>
      <c r="B90" s="2" t="s">
        <v>228</v>
      </c>
      <c r="C90" s="3" t="s">
        <v>93</v>
      </c>
      <c r="D90" s="12">
        <v>2</v>
      </c>
      <c r="E90" s="27">
        <v>6300</v>
      </c>
      <c r="F90" s="27">
        <v>4000</v>
      </c>
      <c r="G90" s="27"/>
      <c r="H90" s="27">
        <f t="shared" si="2"/>
        <v>8000</v>
      </c>
    </row>
    <row r="91" spans="1:8" ht="31.5">
      <c r="A91" s="21">
        <v>109</v>
      </c>
      <c r="B91" s="5" t="s">
        <v>229</v>
      </c>
      <c r="C91" s="3" t="s">
        <v>94</v>
      </c>
      <c r="D91" s="15">
        <v>2</v>
      </c>
      <c r="E91" s="24">
        <v>6750</v>
      </c>
      <c r="F91" s="24">
        <v>4500</v>
      </c>
      <c r="G91" s="25">
        <f>E91*4</f>
        <v>27000</v>
      </c>
      <c r="H91" s="24">
        <f t="shared" si="2"/>
        <v>9000</v>
      </c>
    </row>
    <row r="92" spans="1:8" ht="31.5">
      <c r="A92" s="21">
        <v>110</v>
      </c>
      <c r="B92" s="2" t="s">
        <v>230</v>
      </c>
      <c r="C92" s="7" t="s">
        <v>95</v>
      </c>
      <c r="D92" s="12">
        <v>2</v>
      </c>
      <c r="E92" s="27">
        <v>5100</v>
      </c>
      <c r="F92" s="27">
        <v>3400</v>
      </c>
      <c r="G92" s="27"/>
      <c r="H92" s="27">
        <f t="shared" si="2"/>
        <v>6800</v>
      </c>
    </row>
    <row r="93" spans="1:8" ht="31.5">
      <c r="A93" s="21">
        <v>111</v>
      </c>
      <c r="B93" s="2" t="s">
        <v>231</v>
      </c>
      <c r="C93" s="3" t="s">
        <v>96</v>
      </c>
      <c r="D93" s="11">
        <v>24</v>
      </c>
      <c r="E93" s="27">
        <v>4750</v>
      </c>
      <c r="F93" s="27">
        <v>3300</v>
      </c>
      <c r="G93" s="29">
        <f>E93*4</f>
        <v>19000</v>
      </c>
      <c r="H93" s="27">
        <f t="shared" si="2"/>
        <v>79200</v>
      </c>
    </row>
    <row r="94" spans="1:8" ht="31.5">
      <c r="A94" s="21">
        <v>112</v>
      </c>
      <c r="B94" s="2" t="s">
        <v>232</v>
      </c>
      <c r="C94" s="3" t="s">
        <v>97</v>
      </c>
      <c r="D94" s="11">
        <v>8</v>
      </c>
      <c r="E94" s="27">
        <v>6900</v>
      </c>
      <c r="F94" s="27">
        <v>4900</v>
      </c>
      <c r="G94" s="29">
        <f>E94*4</f>
        <v>27600</v>
      </c>
      <c r="H94" s="27">
        <f t="shared" si="2"/>
        <v>39200</v>
      </c>
    </row>
    <row r="95" spans="1:8" ht="31.5">
      <c r="A95" s="21">
        <v>113</v>
      </c>
      <c r="B95" s="2" t="s">
        <v>233</v>
      </c>
      <c r="C95" s="3" t="s">
        <v>98</v>
      </c>
      <c r="D95" s="13">
        <v>24</v>
      </c>
      <c r="E95" s="27">
        <v>5900</v>
      </c>
      <c r="F95" s="27">
        <v>4200</v>
      </c>
      <c r="G95" s="29">
        <f>E95*4</f>
        <v>23600</v>
      </c>
      <c r="H95" s="27">
        <f t="shared" si="2"/>
        <v>100800</v>
      </c>
    </row>
    <row r="96" spans="1:8" ht="31.5">
      <c r="A96" s="21">
        <v>114</v>
      </c>
      <c r="B96" s="5" t="s">
        <v>234</v>
      </c>
      <c r="C96" s="3" t="s">
        <v>99</v>
      </c>
      <c r="D96" s="13">
        <v>44</v>
      </c>
      <c r="E96" s="27">
        <v>8260</v>
      </c>
      <c r="F96" s="27">
        <v>5800</v>
      </c>
      <c r="G96" s="29">
        <f>E96*4</f>
        <v>33040</v>
      </c>
      <c r="H96" s="27">
        <f t="shared" si="2"/>
        <v>255200</v>
      </c>
    </row>
    <row r="97" spans="1:8" ht="31.5">
      <c r="A97" s="21">
        <v>116</v>
      </c>
      <c r="B97" s="2" t="s">
        <v>235</v>
      </c>
      <c r="C97" s="7" t="s">
        <v>100</v>
      </c>
      <c r="D97" s="12">
        <v>2</v>
      </c>
      <c r="E97" s="27">
        <v>4580</v>
      </c>
      <c r="F97" s="27">
        <v>3000</v>
      </c>
      <c r="G97" s="27"/>
      <c r="H97" s="27">
        <f t="shared" si="2"/>
        <v>6000</v>
      </c>
    </row>
    <row r="98" spans="1:8" ht="15.75">
      <c r="A98" s="21">
        <v>117</v>
      </c>
      <c r="B98" s="2" t="s">
        <v>236</v>
      </c>
      <c r="C98" s="3" t="s">
        <v>101</v>
      </c>
      <c r="D98" s="12">
        <v>2</v>
      </c>
      <c r="E98" s="27">
        <v>1950</v>
      </c>
      <c r="F98" s="27">
        <v>1250</v>
      </c>
      <c r="G98" s="27"/>
      <c r="H98" s="27">
        <f t="shared" si="2"/>
        <v>2500</v>
      </c>
    </row>
    <row r="99" spans="1:8" ht="15.75">
      <c r="A99" s="21">
        <v>120</v>
      </c>
      <c r="B99" s="2" t="s">
        <v>247</v>
      </c>
      <c r="C99" s="3" t="s">
        <v>102</v>
      </c>
      <c r="D99" s="12">
        <v>2</v>
      </c>
      <c r="E99" s="27">
        <v>5200</v>
      </c>
      <c r="F99" s="27">
        <v>3400</v>
      </c>
      <c r="G99" s="27"/>
      <c r="H99" s="27">
        <f t="shared" si="2"/>
        <v>6800</v>
      </c>
    </row>
    <row r="100" spans="1:8" ht="31.5">
      <c r="A100" s="21">
        <v>121</v>
      </c>
      <c r="B100" s="2" t="s">
        <v>237</v>
      </c>
      <c r="C100" s="3" t="s">
        <v>103</v>
      </c>
      <c r="D100" s="11">
        <v>4</v>
      </c>
      <c r="E100" s="27">
        <v>7100</v>
      </c>
      <c r="F100" s="27">
        <v>5100</v>
      </c>
      <c r="G100" s="29">
        <f aca="true" t="shared" si="4" ref="G100:G118">E100*4</f>
        <v>28400</v>
      </c>
      <c r="H100" s="27">
        <f t="shared" si="2"/>
        <v>20400</v>
      </c>
    </row>
    <row r="101" spans="1:8" ht="31.5">
      <c r="A101" s="21">
        <v>122</v>
      </c>
      <c r="B101" s="2" t="s">
        <v>238</v>
      </c>
      <c r="C101" s="3" t="s">
        <v>104</v>
      </c>
      <c r="D101" s="14">
        <v>54</v>
      </c>
      <c r="E101" s="27">
        <v>8900</v>
      </c>
      <c r="F101" s="27">
        <v>6250</v>
      </c>
      <c r="G101" s="29">
        <f t="shared" si="4"/>
        <v>35600</v>
      </c>
      <c r="H101" s="27">
        <f>F101*D101</f>
        <v>337500</v>
      </c>
    </row>
    <row r="102" spans="1:8" ht="31.5">
      <c r="A102" s="21">
        <v>126</v>
      </c>
      <c r="B102" s="2" t="s">
        <v>240</v>
      </c>
      <c r="C102" s="3" t="s">
        <v>105</v>
      </c>
      <c r="D102" s="11">
        <v>4</v>
      </c>
      <c r="E102" s="27">
        <v>7200</v>
      </c>
      <c r="F102" s="27">
        <v>5200</v>
      </c>
      <c r="G102" s="29">
        <f t="shared" si="4"/>
        <v>28800</v>
      </c>
      <c r="H102" s="27">
        <f t="shared" si="2"/>
        <v>20800</v>
      </c>
    </row>
    <row r="103" spans="1:8" ht="15.75">
      <c r="A103" s="21">
        <v>127</v>
      </c>
      <c r="B103" s="2" t="s">
        <v>241</v>
      </c>
      <c r="C103" s="3" t="s">
        <v>106</v>
      </c>
      <c r="D103" s="11">
        <v>4</v>
      </c>
      <c r="E103" s="27">
        <v>5200</v>
      </c>
      <c r="F103" s="27">
        <v>3800</v>
      </c>
      <c r="G103" s="29">
        <f t="shared" si="4"/>
        <v>20800</v>
      </c>
      <c r="H103" s="27">
        <f t="shared" si="2"/>
        <v>15200</v>
      </c>
    </row>
    <row r="104" spans="1:8" ht="31.5">
      <c r="A104" s="21">
        <v>128</v>
      </c>
      <c r="B104" s="2" t="s">
        <v>242</v>
      </c>
      <c r="C104" s="3" t="s">
        <v>107</v>
      </c>
      <c r="D104" s="11">
        <v>28</v>
      </c>
      <c r="E104" s="27">
        <v>4000</v>
      </c>
      <c r="F104" s="27">
        <v>2750</v>
      </c>
      <c r="G104" s="29">
        <f t="shared" si="4"/>
        <v>16000</v>
      </c>
      <c r="H104" s="27">
        <f t="shared" si="2"/>
        <v>77000</v>
      </c>
    </row>
    <row r="105" spans="1:8" ht="31.5">
      <c r="A105" s="21">
        <v>129</v>
      </c>
      <c r="B105" s="2" t="s">
        <v>239</v>
      </c>
      <c r="C105" s="3" t="s">
        <v>108</v>
      </c>
      <c r="D105" s="14">
        <v>51</v>
      </c>
      <c r="E105" s="27">
        <v>6550</v>
      </c>
      <c r="F105" s="27">
        <v>4500</v>
      </c>
      <c r="G105" s="29">
        <f t="shared" si="4"/>
        <v>26200</v>
      </c>
      <c r="H105" s="27">
        <f t="shared" si="2"/>
        <v>229500</v>
      </c>
    </row>
    <row r="106" spans="1:8" ht="31.5">
      <c r="A106" s="21">
        <v>130</v>
      </c>
      <c r="B106" s="2" t="s">
        <v>243</v>
      </c>
      <c r="C106" s="3" t="s">
        <v>109</v>
      </c>
      <c r="D106" s="14">
        <v>5</v>
      </c>
      <c r="E106" s="24">
        <v>7525</v>
      </c>
      <c r="F106" s="24">
        <v>5000</v>
      </c>
      <c r="G106" s="25">
        <f t="shared" si="4"/>
        <v>30100</v>
      </c>
      <c r="H106" s="24">
        <f aca="true" t="shared" si="5" ref="H106:H138">F106*D106</f>
        <v>25000</v>
      </c>
    </row>
    <row r="107" spans="1:8" ht="31.5">
      <c r="A107" s="21">
        <v>131</v>
      </c>
      <c r="B107" s="5" t="s">
        <v>244</v>
      </c>
      <c r="C107" s="3" t="s">
        <v>110</v>
      </c>
      <c r="D107" s="14">
        <v>3</v>
      </c>
      <c r="E107" s="24">
        <v>6100</v>
      </c>
      <c r="F107" s="24">
        <v>4000</v>
      </c>
      <c r="G107" s="25">
        <f t="shared" si="4"/>
        <v>24400</v>
      </c>
      <c r="H107" s="24">
        <f t="shared" si="5"/>
        <v>12000</v>
      </c>
    </row>
    <row r="108" spans="1:8" ht="31.5">
      <c r="A108" s="21">
        <v>133</v>
      </c>
      <c r="B108" s="2" t="s">
        <v>245</v>
      </c>
      <c r="C108" s="7" t="s">
        <v>111</v>
      </c>
      <c r="D108" s="12">
        <v>2</v>
      </c>
      <c r="E108" s="27">
        <v>6600</v>
      </c>
      <c r="F108" s="27">
        <v>4750</v>
      </c>
      <c r="G108" s="27"/>
      <c r="H108" s="27">
        <f t="shared" si="5"/>
        <v>9500</v>
      </c>
    </row>
    <row r="109" spans="1:8" ht="31.5">
      <c r="A109" s="21">
        <v>134</v>
      </c>
      <c r="B109" s="2" t="s">
        <v>246</v>
      </c>
      <c r="C109" s="3" t="s">
        <v>112</v>
      </c>
      <c r="D109" s="11">
        <v>8</v>
      </c>
      <c r="E109" s="27">
        <v>6600</v>
      </c>
      <c r="F109" s="27">
        <v>4750</v>
      </c>
      <c r="G109" s="29">
        <f t="shared" si="4"/>
        <v>26400</v>
      </c>
      <c r="H109" s="27">
        <f t="shared" si="5"/>
        <v>38000</v>
      </c>
    </row>
    <row r="110" spans="1:8" ht="15.75">
      <c r="A110" s="21">
        <v>135</v>
      </c>
      <c r="B110" s="2" t="s">
        <v>248</v>
      </c>
      <c r="C110" s="3" t="s">
        <v>113</v>
      </c>
      <c r="D110" s="14">
        <v>10</v>
      </c>
      <c r="E110" s="27">
        <v>4000</v>
      </c>
      <c r="F110" s="27">
        <v>2500</v>
      </c>
      <c r="G110" s="29">
        <f t="shared" si="4"/>
        <v>16000</v>
      </c>
      <c r="H110" s="27">
        <f t="shared" si="5"/>
        <v>25000</v>
      </c>
    </row>
    <row r="111" spans="1:8" ht="31.5">
      <c r="A111" s="21">
        <v>136</v>
      </c>
      <c r="B111" s="2" t="s">
        <v>249</v>
      </c>
      <c r="C111" s="3" t="s">
        <v>114</v>
      </c>
      <c r="D111" s="11">
        <v>20</v>
      </c>
      <c r="E111" s="27">
        <v>8000</v>
      </c>
      <c r="F111" s="27">
        <v>5750</v>
      </c>
      <c r="G111" s="29">
        <f t="shared" si="4"/>
        <v>32000</v>
      </c>
      <c r="H111" s="27">
        <f t="shared" si="5"/>
        <v>115000</v>
      </c>
    </row>
    <row r="112" spans="1:8" ht="31.5">
      <c r="A112" s="21">
        <v>138</v>
      </c>
      <c r="B112" s="2" t="s">
        <v>250</v>
      </c>
      <c r="C112" s="3" t="s">
        <v>115</v>
      </c>
      <c r="D112" s="14">
        <v>11</v>
      </c>
      <c r="E112" s="27">
        <v>7200</v>
      </c>
      <c r="F112" s="27">
        <v>4500</v>
      </c>
      <c r="G112" s="29">
        <f t="shared" si="4"/>
        <v>28800</v>
      </c>
      <c r="H112" s="27">
        <f t="shared" si="5"/>
        <v>49500</v>
      </c>
    </row>
    <row r="113" spans="1:8" ht="47.25">
      <c r="A113" s="21">
        <v>139</v>
      </c>
      <c r="B113" s="2" t="s">
        <v>251</v>
      </c>
      <c r="C113" s="3" t="s">
        <v>116</v>
      </c>
      <c r="D113" s="12">
        <v>3</v>
      </c>
      <c r="E113" s="27">
        <v>9800</v>
      </c>
      <c r="F113" s="27">
        <v>6750</v>
      </c>
      <c r="G113" s="27"/>
      <c r="H113" s="27">
        <f t="shared" si="5"/>
        <v>20250</v>
      </c>
    </row>
    <row r="114" spans="1:8" ht="31.5">
      <c r="A114" s="21">
        <v>140</v>
      </c>
      <c r="B114" s="2" t="s">
        <v>252</v>
      </c>
      <c r="C114" s="3" t="s">
        <v>117</v>
      </c>
      <c r="D114" s="11">
        <v>4</v>
      </c>
      <c r="E114" s="27">
        <v>7800</v>
      </c>
      <c r="F114" s="27">
        <v>5500</v>
      </c>
      <c r="G114" s="29">
        <f t="shared" si="4"/>
        <v>31200</v>
      </c>
      <c r="H114" s="27">
        <f>F114*D114</f>
        <v>22000</v>
      </c>
    </row>
    <row r="115" spans="1:8" ht="31.5">
      <c r="A115" s="21">
        <v>141</v>
      </c>
      <c r="B115" s="2" t="s">
        <v>253</v>
      </c>
      <c r="C115" s="3" t="s">
        <v>118</v>
      </c>
      <c r="D115" s="14">
        <v>10</v>
      </c>
      <c r="E115" s="27">
        <v>7900</v>
      </c>
      <c r="F115" s="27">
        <v>5550</v>
      </c>
      <c r="G115" s="29">
        <f t="shared" si="4"/>
        <v>31600</v>
      </c>
      <c r="H115" s="27">
        <f t="shared" si="5"/>
        <v>55500</v>
      </c>
    </row>
    <row r="116" spans="1:8" ht="31.5">
      <c r="A116" s="21">
        <v>142</v>
      </c>
      <c r="B116" s="2" t="s">
        <v>254</v>
      </c>
      <c r="C116" s="3" t="s">
        <v>119</v>
      </c>
      <c r="D116" s="12">
        <v>2</v>
      </c>
      <c r="E116" s="27">
        <v>9100</v>
      </c>
      <c r="F116" s="27">
        <v>6000</v>
      </c>
      <c r="G116" s="27"/>
      <c r="H116" s="27">
        <f t="shared" si="5"/>
        <v>12000</v>
      </c>
    </row>
    <row r="117" spans="1:8" ht="31.5">
      <c r="A117" s="21">
        <v>145</v>
      </c>
      <c r="B117" s="2" t="s">
        <v>255</v>
      </c>
      <c r="C117" s="3" t="s">
        <v>120</v>
      </c>
      <c r="D117" s="11">
        <v>8</v>
      </c>
      <c r="E117" s="27">
        <v>7000</v>
      </c>
      <c r="F117" s="27">
        <v>5200</v>
      </c>
      <c r="G117" s="29">
        <f t="shared" si="4"/>
        <v>28000</v>
      </c>
      <c r="H117" s="27">
        <f t="shared" si="5"/>
        <v>41600</v>
      </c>
    </row>
    <row r="118" spans="1:8" ht="31.5">
      <c r="A118" s="21">
        <v>147</v>
      </c>
      <c r="B118" s="2" t="s">
        <v>256</v>
      </c>
      <c r="C118" s="3" t="s">
        <v>121</v>
      </c>
      <c r="D118" s="11">
        <v>20</v>
      </c>
      <c r="E118" s="27">
        <v>7600</v>
      </c>
      <c r="F118" s="27">
        <v>5500</v>
      </c>
      <c r="G118" s="29">
        <f t="shared" si="4"/>
        <v>30400</v>
      </c>
      <c r="H118" s="27">
        <f t="shared" si="5"/>
        <v>110000</v>
      </c>
    </row>
    <row r="119" spans="1:8" ht="15.75">
      <c r="A119" s="21">
        <v>148</v>
      </c>
      <c r="B119" s="2" t="s">
        <v>257</v>
      </c>
      <c r="C119" s="3" t="s">
        <v>122</v>
      </c>
      <c r="D119" s="12">
        <v>3</v>
      </c>
      <c r="E119" s="27">
        <v>5000</v>
      </c>
      <c r="F119" s="27">
        <v>3500</v>
      </c>
      <c r="G119" s="27"/>
      <c r="H119" s="27">
        <f t="shared" si="5"/>
        <v>10500</v>
      </c>
    </row>
    <row r="120" spans="1:8" ht="15.75">
      <c r="A120" s="21">
        <v>149</v>
      </c>
      <c r="B120" s="5" t="s">
        <v>258</v>
      </c>
      <c r="C120" s="3" t="s">
        <v>123</v>
      </c>
      <c r="D120" s="12">
        <v>2</v>
      </c>
      <c r="E120" s="27">
        <v>4450</v>
      </c>
      <c r="F120" s="27">
        <v>2900</v>
      </c>
      <c r="G120" s="27"/>
      <c r="H120" s="27">
        <f t="shared" si="5"/>
        <v>5800</v>
      </c>
    </row>
    <row r="121" spans="1:8" ht="31.5">
      <c r="A121" s="21">
        <v>150</v>
      </c>
      <c r="B121" s="2" t="s">
        <v>259</v>
      </c>
      <c r="C121" s="3" t="s">
        <v>124</v>
      </c>
      <c r="D121" s="12">
        <v>2</v>
      </c>
      <c r="E121" s="27">
        <v>4750</v>
      </c>
      <c r="F121" s="27">
        <v>3000</v>
      </c>
      <c r="G121" s="27"/>
      <c r="H121" s="27">
        <f t="shared" si="5"/>
        <v>6000</v>
      </c>
    </row>
    <row r="122" spans="1:8" ht="31.5">
      <c r="A122" s="21">
        <v>152</v>
      </c>
      <c r="B122" s="2" t="s">
        <v>260</v>
      </c>
      <c r="C122" s="3" t="s">
        <v>125</v>
      </c>
      <c r="D122" s="12">
        <v>1</v>
      </c>
      <c r="E122" s="27">
        <v>7800</v>
      </c>
      <c r="F122" s="27">
        <v>5000</v>
      </c>
      <c r="G122" s="27"/>
      <c r="H122" s="27">
        <f t="shared" si="5"/>
        <v>5000</v>
      </c>
    </row>
    <row r="123" spans="1:8" ht="31.5">
      <c r="A123" s="21">
        <v>154</v>
      </c>
      <c r="B123" s="2" t="s">
        <v>262</v>
      </c>
      <c r="C123" s="3" t="s">
        <v>126</v>
      </c>
      <c r="D123" s="11">
        <v>4</v>
      </c>
      <c r="E123" s="27">
        <v>8650</v>
      </c>
      <c r="F123" s="27">
        <v>6250</v>
      </c>
      <c r="G123" s="29">
        <f>E123*4</f>
        <v>34600</v>
      </c>
      <c r="H123" s="27">
        <f t="shared" si="5"/>
        <v>25000</v>
      </c>
    </row>
    <row r="124" spans="1:8" ht="31.5">
      <c r="A124" s="21">
        <v>157</v>
      </c>
      <c r="B124" s="2" t="s">
        <v>261</v>
      </c>
      <c r="C124" s="3" t="s">
        <v>127</v>
      </c>
      <c r="D124" s="12">
        <v>2</v>
      </c>
      <c r="E124" s="27">
        <v>5500</v>
      </c>
      <c r="F124" s="27">
        <v>3600</v>
      </c>
      <c r="G124" s="27"/>
      <c r="H124" s="27">
        <f t="shared" si="5"/>
        <v>7200</v>
      </c>
    </row>
    <row r="125" spans="1:8" ht="15.75">
      <c r="A125" s="21">
        <v>159</v>
      </c>
      <c r="B125" s="2" t="s">
        <v>263</v>
      </c>
      <c r="C125" s="3" t="s">
        <v>128</v>
      </c>
      <c r="D125" s="16">
        <v>3</v>
      </c>
      <c r="E125" s="27">
        <v>4300</v>
      </c>
      <c r="F125" s="27">
        <v>2900</v>
      </c>
      <c r="G125" s="27"/>
      <c r="H125" s="27">
        <f t="shared" si="5"/>
        <v>8700</v>
      </c>
    </row>
    <row r="126" spans="1:8" ht="31.5">
      <c r="A126" s="21">
        <v>160</v>
      </c>
      <c r="B126" s="2" t="s">
        <v>264</v>
      </c>
      <c r="C126" s="7" t="s">
        <v>129</v>
      </c>
      <c r="D126" s="14">
        <v>6</v>
      </c>
      <c r="E126" s="27">
        <v>7650</v>
      </c>
      <c r="F126" s="27">
        <v>5000</v>
      </c>
      <c r="G126" s="29">
        <f>E126*4</f>
        <v>30600</v>
      </c>
      <c r="H126" s="27">
        <f t="shared" si="5"/>
        <v>30000</v>
      </c>
    </row>
    <row r="127" spans="1:8" ht="31.5">
      <c r="A127" s="21">
        <v>161</v>
      </c>
      <c r="B127" s="2" t="s">
        <v>265</v>
      </c>
      <c r="C127" s="3" t="s">
        <v>130</v>
      </c>
      <c r="D127" s="11">
        <v>4</v>
      </c>
      <c r="E127" s="27">
        <v>7300</v>
      </c>
      <c r="F127" s="27">
        <v>5250</v>
      </c>
      <c r="G127" s="29">
        <f>E127*4</f>
        <v>29200</v>
      </c>
      <c r="H127" s="27">
        <f t="shared" si="5"/>
        <v>21000</v>
      </c>
    </row>
    <row r="128" spans="1:8" ht="15.75">
      <c r="A128" s="21">
        <v>165</v>
      </c>
      <c r="B128" s="2" t="s">
        <v>266</v>
      </c>
      <c r="C128" s="3" t="s">
        <v>131</v>
      </c>
      <c r="D128" s="11">
        <v>12</v>
      </c>
      <c r="E128" s="27">
        <v>5550</v>
      </c>
      <c r="F128" s="27">
        <v>4000</v>
      </c>
      <c r="G128" s="29">
        <f>E128*4</f>
        <v>22200</v>
      </c>
      <c r="H128" s="27">
        <f t="shared" si="5"/>
        <v>48000</v>
      </c>
    </row>
    <row r="129" spans="1:8" ht="15.75">
      <c r="A129" s="21">
        <v>166</v>
      </c>
      <c r="B129" s="2" t="s">
        <v>270</v>
      </c>
      <c r="C129" s="3" t="s">
        <v>132</v>
      </c>
      <c r="D129" s="11">
        <v>12</v>
      </c>
      <c r="E129" s="27">
        <v>4600</v>
      </c>
      <c r="F129" s="27">
        <v>3300</v>
      </c>
      <c r="G129" s="29">
        <f>E129*4</f>
        <v>18400</v>
      </c>
      <c r="H129" s="27">
        <f t="shared" si="5"/>
        <v>39600</v>
      </c>
    </row>
    <row r="130" spans="1:8" ht="15.75">
      <c r="A130" s="21">
        <v>167</v>
      </c>
      <c r="B130" s="2" t="s">
        <v>269</v>
      </c>
      <c r="C130" s="3" t="s">
        <v>133</v>
      </c>
      <c r="D130" s="12">
        <v>1</v>
      </c>
      <c r="E130" s="27">
        <v>4800</v>
      </c>
      <c r="F130" s="27">
        <v>3000</v>
      </c>
      <c r="G130" s="27"/>
      <c r="H130" s="27">
        <f t="shared" si="5"/>
        <v>3000</v>
      </c>
    </row>
    <row r="131" spans="1:8" ht="31.5">
      <c r="A131" s="21">
        <v>169</v>
      </c>
      <c r="B131" s="2" t="s">
        <v>268</v>
      </c>
      <c r="C131" s="3" t="s">
        <v>134</v>
      </c>
      <c r="D131" s="14">
        <v>10</v>
      </c>
      <c r="E131" s="27">
        <v>7900</v>
      </c>
      <c r="F131" s="27">
        <v>5150</v>
      </c>
      <c r="G131" s="29">
        <f>E131*4</f>
        <v>31600</v>
      </c>
      <c r="H131" s="27">
        <f t="shared" si="5"/>
        <v>51500</v>
      </c>
    </row>
    <row r="132" spans="1:8" ht="15.75">
      <c r="A132" s="21">
        <v>170</v>
      </c>
      <c r="B132" s="2" t="s">
        <v>267</v>
      </c>
      <c r="C132" s="3" t="s">
        <v>135</v>
      </c>
      <c r="D132" s="12">
        <v>1</v>
      </c>
      <c r="E132" s="27">
        <v>5240</v>
      </c>
      <c r="F132" s="27">
        <v>3250</v>
      </c>
      <c r="G132" s="27"/>
      <c r="H132" s="27">
        <f t="shared" si="5"/>
        <v>3250</v>
      </c>
    </row>
    <row r="133" spans="1:8" ht="31.5">
      <c r="A133" s="21">
        <v>172</v>
      </c>
      <c r="B133" s="2" t="s">
        <v>275</v>
      </c>
      <c r="C133" s="3" t="s">
        <v>136</v>
      </c>
      <c r="D133" s="12">
        <v>1</v>
      </c>
      <c r="E133" s="27">
        <v>4050</v>
      </c>
      <c r="F133" s="27">
        <v>2400</v>
      </c>
      <c r="G133" s="27"/>
      <c r="H133" s="27">
        <f t="shared" si="5"/>
        <v>2400</v>
      </c>
    </row>
    <row r="134" spans="1:8" ht="31.5">
      <c r="A134" s="21">
        <v>173</v>
      </c>
      <c r="B134" s="2" t="s">
        <v>276</v>
      </c>
      <c r="C134" s="3" t="s">
        <v>137</v>
      </c>
      <c r="D134" s="12">
        <v>1</v>
      </c>
      <c r="E134" s="27">
        <v>6300</v>
      </c>
      <c r="F134" s="27">
        <v>4000</v>
      </c>
      <c r="G134" s="27"/>
      <c r="H134" s="27">
        <f t="shared" si="5"/>
        <v>4000</v>
      </c>
    </row>
    <row r="135" spans="1:8" ht="31.5">
      <c r="A135" s="21">
        <v>174</v>
      </c>
      <c r="B135" s="2" t="s">
        <v>272</v>
      </c>
      <c r="C135" s="3" t="s">
        <v>138</v>
      </c>
      <c r="D135" s="12">
        <v>2</v>
      </c>
      <c r="E135" s="27">
        <v>10900</v>
      </c>
      <c r="F135" s="27">
        <v>6800</v>
      </c>
      <c r="G135" s="27"/>
      <c r="H135" s="27">
        <f t="shared" si="5"/>
        <v>13600</v>
      </c>
    </row>
    <row r="136" spans="1:8" ht="15.75">
      <c r="A136" s="21">
        <v>176</v>
      </c>
      <c r="B136" s="2" t="s">
        <v>273</v>
      </c>
      <c r="C136" s="3" t="s">
        <v>139</v>
      </c>
      <c r="D136" s="11">
        <v>4</v>
      </c>
      <c r="E136" s="27">
        <v>8050</v>
      </c>
      <c r="F136" s="27">
        <v>5650</v>
      </c>
      <c r="G136" s="29">
        <f>E136*4</f>
        <v>32200</v>
      </c>
      <c r="H136" s="27">
        <f t="shared" si="5"/>
        <v>22600</v>
      </c>
    </row>
    <row r="137" spans="1:8" ht="47.25">
      <c r="A137" s="21">
        <v>179</v>
      </c>
      <c r="B137" s="2" t="s">
        <v>271</v>
      </c>
      <c r="C137" s="3" t="s">
        <v>140</v>
      </c>
      <c r="D137" s="14">
        <v>1</v>
      </c>
      <c r="E137" s="24">
        <v>5100</v>
      </c>
      <c r="F137" s="24">
        <v>3500</v>
      </c>
      <c r="G137" s="25">
        <f>E137*4</f>
        <v>20400</v>
      </c>
      <c r="H137" s="24">
        <f t="shared" si="5"/>
        <v>3500</v>
      </c>
    </row>
    <row r="138" spans="1:8" ht="31.5">
      <c r="A138" s="21">
        <v>180</v>
      </c>
      <c r="B138" s="2" t="s">
        <v>274</v>
      </c>
      <c r="C138" s="3" t="s">
        <v>141</v>
      </c>
      <c r="D138" s="11">
        <v>4</v>
      </c>
      <c r="E138" s="27">
        <v>4300</v>
      </c>
      <c r="F138" s="27">
        <v>3000</v>
      </c>
      <c r="G138" s="29">
        <f>E138*4</f>
        <v>17200</v>
      </c>
      <c r="H138" s="27">
        <f t="shared" si="5"/>
        <v>12000</v>
      </c>
    </row>
    <row r="139" spans="2:8" ht="15.75">
      <c r="B139" s="1"/>
      <c r="C139" s="1"/>
      <c r="D139" s="19">
        <f>SUM(D2:D138)</f>
        <v>1397</v>
      </c>
      <c r="E139" s="30"/>
      <c r="F139" s="30"/>
      <c r="G139" s="30"/>
      <c r="H139" s="30">
        <f>SUM(H2:H138)</f>
        <v>4754450</v>
      </c>
    </row>
    <row r="140" spans="2:8" ht="15">
      <c r="B140" s="1"/>
      <c r="C140" s="1"/>
      <c r="D140" s="17"/>
      <c r="E140" s="31"/>
      <c r="F140" s="31"/>
      <c r="G140" s="31"/>
      <c r="H140" s="31"/>
    </row>
    <row r="141" spans="2:8" ht="15">
      <c r="B141" s="1"/>
      <c r="C141" s="1"/>
      <c r="D141" s="17"/>
      <c r="E141" s="31"/>
      <c r="F141" s="31"/>
      <c r="G141" s="31"/>
      <c r="H141" s="31"/>
    </row>
    <row r="142" spans="2:8" ht="15">
      <c r="B142" s="1"/>
      <c r="C142" s="1"/>
      <c r="D142" s="17"/>
      <c r="E142" s="31"/>
      <c r="F142" s="31"/>
      <c r="G142" s="31"/>
      <c r="H142" s="31"/>
    </row>
    <row r="143" spans="2:8" ht="15">
      <c r="B143" s="1"/>
      <c r="C143" s="1"/>
      <c r="D143" s="17"/>
      <c r="E143" s="31"/>
      <c r="F143" s="31"/>
      <c r="G143" s="31"/>
      <c r="H143" s="31"/>
    </row>
    <row r="144" spans="2:8" ht="15">
      <c r="B144" s="1"/>
      <c r="C144" s="1"/>
      <c r="D144" s="17"/>
      <c r="E144" s="31"/>
      <c r="F144" s="31"/>
      <c r="G144" s="31"/>
      <c r="H144" s="31"/>
    </row>
    <row r="145" spans="2:8" ht="15">
      <c r="B145" s="1"/>
      <c r="C145" s="1"/>
      <c r="D145" s="17"/>
      <c r="E145" s="31"/>
      <c r="F145" s="31"/>
      <c r="G145" s="31"/>
      <c r="H145" s="31"/>
    </row>
    <row r="146" spans="2:8" ht="15">
      <c r="B146" s="1"/>
      <c r="C146" s="1"/>
      <c r="D146" s="17"/>
      <c r="E146" s="31"/>
      <c r="F146" s="31"/>
      <c r="G146" s="31"/>
      <c r="H146" s="31"/>
    </row>
    <row r="147" spans="2:8" ht="15">
      <c r="B147" s="1"/>
      <c r="C147" s="1"/>
      <c r="D147" s="17"/>
      <c r="E147" s="31"/>
      <c r="F147" s="31"/>
      <c r="G147" s="31"/>
      <c r="H147" s="31"/>
    </row>
    <row r="148" spans="2:8" ht="15">
      <c r="B148" s="1"/>
      <c r="C148" s="1"/>
      <c r="D148" s="17"/>
      <c r="E148" s="31"/>
      <c r="F148" s="31"/>
      <c r="G148" s="31"/>
      <c r="H148" s="31"/>
    </row>
    <row r="149" spans="2:8" ht="15">
      <c r="B149" s="1"/>
      <c r="C149" s="1"/>
      <c r="D149" s="17"/>
      <c r="E149" s="31"/>
      <c r="F149" s="31"/>
      <c r="G149" s="31"/>
      <c r="H149" s="31"/>
    </row>
    <row r="150" spans="2:8" ht="15">
      <c r="B150" s="1"/>
      <c r="C150" s="1"/>
      <c r="D150" s="17"/>
      <c r="E150" s="31"/>
      <c r="F150" s="31"/>
      <c r="G150" s="31"/>
      <c r="H150" s="31"/>
    </row>
    <row r="151" spans="2:8" ht="15">
      <c r="B151" s="1"/>
      <c r="C151" s="1"/>
      <c r="D151" s="17"/>
      <c r="E151" s="31"/>
      <c r="F151" s="31"/>
      <c r="G151" s="31"/>
      <c r="H151" s="31"/>
    </row>
    <row r="152" spans="2:8" ht="15">
      <c r="B152" s="1"/>
      <c r="C152" s="1"/>
      <c r="D152" s="17"/>
      <c r="E152" s="31"/>
      <c r="F152" s="31"/>
      <c r="G152" s="31"/>
      <c r="H152" s="31"/>
    </row>
    <row r="153" spans="2:8" ht="15">
      <c r="B153" s="1"/>
      <c r="C153" s="1"/>
      <c r="D153" s="17"/>
      <c r="E153" s="31"/>
      <c r="F153" s="31"/>
      <c r="G153" s="31"/>
      <c r="H153" s="31"/>
    </row>
    <row r="154" spans="2:8" ht="15.75">
      <c r="B154" s="1"/>
      <c r="C154" s="1"/>
      <c r="D154" s="17"/>
      <c r="E154" s="31"/>
      <c r="F154" s="31"/>
      <c r="G154" s="31"/>
      <c r="H154" s="28"/>
    </row>
    <row r="155" spans="2:8" ht="15.75">
      <c r="B155" s="1"/>
      <c r="C155" s="1"/>
      <c r="D155" s="17"/>
      <c r="E155" s="31"/>
      <c r="F155" s="31"/>
      <c r="G155" s="31"/>
      <c r="H155" s="28"/>
    </row>
    <row r="156" spans="2:8" ht="15">
      <c r="B156" s="1"/>
      <c r="C156" s="1"/>
      <c r="D156" s="17"/>
      <c r="E156" s="31"/>
      <c r="F156" s="31"/>
      <c r="G156" s="31"/>
      <c r="H156" s="31"/>
    </row>
    <row r="157" spans="2:8" ht="15">
      <c r="B157" s="1"/>
      <c r="C157" s="1"/>
      <c r="D157" s="17"/>
      <c r="E157" s="31"/>
      <c r="F157" s="31"/>
      <c r="G157" s="31"/>
      <c r="H157" s="31"/>
    </row>
    <row r="158" spans="2:8" ht="15">
      <c r="B158" s="1"/>
      <c r="C158" s="1"/>
      <c r="D158" s="17"/>
      <c r="E158" s="31"/>
      <c r="F158" s="31"/>
      <c r="G158" s="31"/>
      <c r="H158" s="31"/>
    </row>
    <row r="159" spans="2:8" ht="15">
      <c r="B159" s="1"/>
      <c r="C159" s="1"/>
      <c r="D159" s="17"/>
      <c r="E159" s="31"/>
      <c r="F159" s="31"/>
      <c r="G159" s="31"/>
      <c r="H159" s="31"/>
    </row>
    <row r="160" spans="2:8" ht="15">
      <c r="B160" s="1"/>
      <c r="C160" s="1"/>
      <c r="D160" s="17"/>
      <c r="E160" s="31"/>
      <c r="F160" s="31"/>
      <c r="G160" s="31"/>
      <c r="H160" s="31"/>
    </row>
    <row r="161" spans="2:8" ht="15">
      <c r="B161" s="1"/>
      <c r="C161" s="1"/>
      <c r="D161" s="17"/>
      <c r="E161" s="31"/>
      <c r="F161" s="31"/>
      <c r="G161" s="31"/>
      <c r="H161" s="31"/>
    </row>
    <row r="162" spans="2:8" ht="15">
      <c r="B162" s="1"/>
      <c r="C162" s="1"/>
      <c r="D162" s="17"/>
      <c r="E162" s="31"/>
      <c r="F162" s="31"/>
      <c r="G162" s="31"/>
      <c r="H162" s="31"/>
    </row>
    <row r="163" spans="2:8" ht="15">
      <c r="B163" s="1"/>
      <c r="C163" s="1"/>
      <c r="D163" s="17"/>
      <c r="E163" s="31"/>
      <c r="F163" s="31"/>
      <c r="G163" s="31"/>
      <c r="H163" s="31"/>
    </row>
    <row r="164" spans="2:8" ht="15">
      <c r="B164" s="1"/>
      <c r="C164" s="1"/>
      <c r="D164" s="17"/>
      <c r="E164" s="31"/>
      <c r="F164" s="31"/>
      <c r="G164" s="31"/>
      <c r="H164" s="31"/>
    </row>
    <row r="165" spans="2:8" ht="15">
      <c r="B165" s="1"/>
      <c r="C165" s="1"/>
      <c r="D165" s="17"/>
      <c r="E165" s="31"/>
      <c r="F165" s="31"/>
      <c r="G165" s="31"/>
      <c r="H165" s="31"/>
    </row>
    <row r="166" spans="2:8" ht="15">
      <c r="B166" s="1"/>
      <c r="C166" s="1"/>
      <c r="D166" s="17"/>
      <c r="E166" s="31"/>
      <c r="F166" s="31"/>
      <c r="G166" s="31"/>
      <c r="H166" s="31"/>
    </row>
    <row r="167" spans="2:8" ht="15">
      <c r="B167" s="1"/>
      <c r="C167" s="1"/>
      <c r="D167" s="17"/>
      <c r="E167" s="31"/>
      <c r="F167" s="31"/>
      <c r="G167" s="31"/>
      <c r="H167" s="31"/>
    </row>
    <row r="168" spans="2:8" ht="15">
      <c r="B168" s="1"/>
      <c r="C168" s="1"/>
      <c r="D168" s="17"/>
      <c r="E168" s="31"/>
      <c r="F168" s="31"/>
      <c r="G168" s="31"/>
      <c r="H168" s="31"/>
    </row>
    <row r="169" spans="2:8" ht="15">
      <c r="B169" s="1"/>
      <c r="C169" s="1"/>
      <c r="D169" s="17"/>
      <c r="E169" s="31"/>
      <c r="F169" s="31"/>
      <c r="G169" s="31"/>
      <c r="H169" s="31"/>
    </row>
    <row r="170" spans="2:8" ht="15">
      <c r="B170" s="1"/>
      <c r="C170" s="1"/>
      <c r="D170" s="17"/>
      <c r="E170" s="31"/>
      <c r="F170" s="31"/>
      <c r="G170" s="31"/>
      <c r="H170" s="31"/>
    </row>
  </sheetData>
  <sheetProtection/>
  <autoFilter ref="A1:H140"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dcterms:created xsi:type="dcterms:W3CDTF">2010-01-24T20:06:08Z</dcterms:created>
  <dcterms:modified xsi:type="dcterms:W3CDTF">2010-03-23T17:58:42Z</dcterms:modified>
  <cp:category/>
  <cp:version/>
  <cp:contentType/>
  <cp:contentStatus/>
</cp:coreProperties>
</file>